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ki\Downloads\"/>
    </mc:Choice>
  </mc:AlternateContent>
  <xr:revisionPtr revIDLastSave="0" documentId="13_ncr:1_{41F3EA82-0187-4FDB-9B72-4EFA34F23E3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ublic school enrollment" sheetId="2" r:id="rId1"/>
    <sheet name="Private sch. enrolment" sheetId="3" r:id="rId2"/>
    <sheet name="Number of schools" sheetId="4" r:id="rId3"/>
    <sheet name="No of Pupils that completed sch" sheetId="5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5" i="5" l="1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5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5" i="5"/>
  <c r="C42" i="5"/>
  <c r="E42" i="5"/>
  <c r="G42" i="5" s="1"/>
  <c r="F42" i="5"/>
  <c r="H42" i="5"/>
  <c r="J42" i="5" s="1"/>
  <c r="I42" i="5"/>
  <c r="K42" i="5"/>
  <c r="M42" i="5" s="1"/>
  <c r="L42" i="5"/>
  <c r="B42" i="5"/>
  <c r="D42" i="5" s="1"/>
  <c r="C41" i="4"/>
  <c r="D41" i="4"/>
  <c r="E41" i="4"/>
  <c r="B41" i="4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5" i="3"/>
  <c r="L42" i="3"/>
  <c r="M42" i="3"/>
  <c r="N42" i="3"/>
  <c r="O42" i="3"/>
  <c r="P42" i="3"/>
  <c r="K42" i="3"/>
  <c r="R6" i="3"/>
  <c r="S6" i="3" s="1"/>
  <c r="R7" i="3"/>
  <c r="S7" i="3" s="1"/>
  <c r="R8" i="3"/>
  <c r="S8" i="3" s="1"/>
  <c r="R9" i="3"/>
  <c r="S9" i="3" s="1"/>
  <c r="R10" i="3"/>
  <c r="S10" i="3" s="1"/>
  <c r="R11" i="3"/>
  <c r="S11" i="3" s="1"/>
  <c r="R12" i="3"/>
  <c r="S12" i="3" s="1"/>
  <c r="R13" i="3"/>
  <c r="S13" i="3" s="1"/>
  <c r="R14" i="3"/>
  <c r="S14" i="3" s="1"/>
  <c r="R15" i="3"/>
  <c r="S15" i="3" s="1"/>
  <c r="R16" i="3"/>
  <c r="S16" i="3" s="1"/>
  <c r="R17" i="3"/>
  <c r="S17" i="3" s="1"/>
  <c r="R18" i="3"/>
  <c r="S18" i="3" s="1"/>
  <c r="R19" i="3"/>
  <c r="S19" i="3" s="1"/>
  <c r="R20" i="3"/>
  <c r="S20" i="3" s="1"/>
  <c r="R21" i="3"/>
  <c r="S21" i="3" s="1"/>
  <c r="R22" i="3"/>
  <c r="S22" i="3" s="1"/>
  <c r="R23" i="3"/>
  <c r="S23" i="3" s="1"/>
  <c r="R24" i="3"/>
  <c r="S24" i="3" s="1"/>
  <c r="R25" i="3"/>
  <c r="S25" i="3" s="1"/>
  <c r="R26" i="3"/>
  <c r="S26" i="3" s="1"/>
  <c r="R27" i="3"/>
  <c r="S27" i="3" s="1"/>
  <c r="R28" i="3"/>
  <c r="S28" i="3" s="1"/>
  <c r="R29" i="3"/>
  <c r="S29" i="3" s="1"/>
  <c r="R30" i="3"/>
  <c r="S30" i="3" s="1"/>
  <c r="R31" i="3"/>
  <c r="S31" i="3" s="1"/>
  <c r="R32" i="3"/>
  <c r="S32" i="3" s="1"/>
  <c r="R33" i="3"/>
  <c r="S33" i="3" s="1"/>
  <c r="R34" i="3"/>
  <c r="S34" i="3" s="1"/>
  <c r="R35" i="3"/>
  <c r="S35" i="3" s="1"/>
  <c r="R36" i="3"/>
  <c r="S36" i="3" s="1"/>
  <c r="R37" i="3"/>
  <c r="S37" i="3" s="1"/>
  <c r="R38" i="3"/>
  <c r="S38" i="3" s="1"/>
  <c r="R39" i="3"/>
  <c r="S39" i="3" s="1"/>
  <c r="R40" i="3"/>
  <c r="S40" i="3" s="1"/>
  <c r="R41" i="3"/>
  <c r="R5" i="3"/>
  <c r="S41" i="3"/>
  <c r="L42" i="2"/>
  <c r="M42" i="2"/>
  <c r="N42" i="2"/>
  <c r="O42" i="2"/>
  <c r="P42" i="2"/>
  <c r="K42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5" i="2"/>
  <c r="Q6" i="2"/>
  <c r="Q7" i="2"/>
  <c r="Q8" i="2"/>
  <c r="Q9" i="2"/>
  <c r="S9" i="2" s="1"/>
  <c r="Q10" i="2"/>
  <c r="Q11" i="2"/>
  <c r="Q12" i="2"/>
  <c r="Q13" i="2"/>
  <c r="S13" i="2" s="1"/>
  <c r="Q14" i="2"/>
  <c r="Q15" i="2"/>
  <c r="Q16" i="2"/>
  <c r="Q17" i="2"/>
  <c r="S17" i="2" s="1"/>
  <c r="Q18" i="2"/>
  <c r="Q19" i="2"/>
  <c r="Q20" i="2"/>
  <c r="Q21" i="2"/>
  <c r="S21" i="2" s="1"/>
  <c r="Q22" i="2"/>
  <c r="Q23" i="2"/>
  <c r="Q24" i="2"/>
  <c r="Q25" i="2"/>
  <c r="S25" i="2" s="1"/>
  <c r="Q26" i="2"/>
  <c r="S26" i="2" s="1"/>
  <c r="Q27" i="2"/>
  <c r="Q28" i="2"/>
  <c r="Q29" i="2"/>
  <c r="S29" i="2" s="1"/>
  <c r="Q30" i="2"/>
  <c r="S30" i="2" s="1"/>
  <c r="Q31" i="2"/>
  <c r="Q32" i="2"/>
  <c r="Q33" i="2"/>
  <c r="S33" i="2" s="1"/>
  <c r="Q34" i="2"/>
  <c r="S34" i="2" s="1"/>
  <c r="Q35" i="2"/>
  <c r="Q36" i="2"/>
  <c r="Q37" i="2"/>
  <c r="S37" i="2" s="1"/>
  <c r="Q38" i="2"/>
  <c r="S38" i="2" s="1"/>
  <c r="Q39" i="2"/>
  <c r="Q40" i="2"/>
  <c r="Q41" i="2"/>
  <c r="S41" i="2" s="1"/>
  <c r="Q5" i="2"/>
  <c r="S5" i="2" s="1"/>
  <c r="F42" i="3"/>
  <c r="G42" i="3"/>
  <c r="I18" i="3"/>
  <c r="I19" i="3"/>
  <c r="J19" i="3" s="1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J35" i="3" s="1"/>
  <c r="I36" i="3"/>
  <c r="I37" i="3"/>
  <c r="I38" i="3"/>
  <c r="I39" i="3"/>
  <c r="I40" i="3"/>
  <c r="J40" i="3" s="1"/>
  <c r="I41" i="3"/>
  <c r="I17" i="3"/>
  <c r="H18" i="3"/>
  <c r="H19" i="3"/>
  <c r="H20" i="3"/>
  <c r="H21" i="3"/>
  <c r="J21" i="3" s="1"/>
  <c r="H22" i="3"/>
  <c r="H23" i="3"/>
  <c r="H24" i="3"/>
  <c r="H25" i="3"/>
  <c r="J25" i="3" s="1"/>
  <c r="H26" i="3"/>
  <c r="J26" i="3" s="1"/>
  <c r="H27" i="3"/>
  <c r="H28" i="3"/>
  <c r="H29" i="3"/>
  <c r="H30" i="3"/>
  <c r="J30" i="3" s="1"/>
  <c r="H31" i="3"/>
  <c r="J31" i="3" s="1"/>
  <c r="H32" i="3"/>
  <c r="H33" i="3"/>
  <c r="H34" i="3"/>
  <c r="H35" i="3"/>
  <c r="H36" i="3"/>
  <c r="H37" i="3"/>
  <c r="J37" i="3" s="1"/>
  <c r="H38" i="3"/>
  <c r="J38" i="3" s="1"/>
  <c r="H39" i="3"/>
  <c r="H40" i="3"/>
  <c r="H41" i="3"/>
  <c r="J41" i="3" s="1"/>
  <c r="H17" i="3"/>
  <c r="J6" i="3"/>
  <c r="J7" i="3"/>
  <c r="J8" i="3"/>
  <c r="J9" i="3"/>
  <c r="J10" i="3"/>
  <c r="J11" i="3"/>
  <c r="J12" i="3"/>
  <c r="J13" i="3"/>
  <c r="J14" i="3"/>
  <c r="J15" i="3"/>
  <c r="J16" i="3"/>
  <c r="J18" i="3"/>
  <c r="J22" i="3"/>
  <c r="J23" i="3"/>
  <c r="J27" i="3"/>
  <c r="J29" i="3"/>
  <c r="J33" i="3"/>
  <c r="J34" i="3"/>
  <c r="J39" i="3"/>
  <c r="I5" i="3"/>
  <c r="H5" i="3"/>
  <c r="C42" i="3"/>
  <c r="D42" i="3"/>
  <c r="E42" i="3"/>
  <c r="B42" i="3"/>
  <c r="G42" i="2"/>
  <c r="I6" i="2"/>
  <c r="I7" i="2"/>
  <c r="I8" i="2"/>
  <c r="I9" i="2"/>
  <c r="I10" i="2"/>
  <c r="I11" i="2"/>
  <c r="I12" i="2"/>
  <c r="I13" i="2"/>
  <c r="I14" i="2"/>
  <c r="I15" i="2"/>
  <c r="I16" i="2"/>
  <c r="I17" i="2"/>
  <c r="J17" i="2" s="1"/>
  <c r="I18" i="2"/>
  <c r="I19" i="2"/>
  <c r="I20" i="2"/>
  <c r="I21" i="2"/>
  <c r="J21" i="2" s="1"/>
  <c r="I22" i="2"/>
  <c r="I23" i="2"/>
  <c r="I24" i="2"/>
  <c r="I25" i="2"/>
  <c r="I26" i="2"/>
  <c r="I27" i="2"/>
  <c r="I28" i="2"/>
  <c r="I29" i="2"/>
  <c r="I30" i="2"/>
  <c r="I31" i="2"/>
  <c r="I32" i="2"/>
  <c r="I33" i="2"/>
  <c r="J33" i="2" s="1"/>
  <c r="I34" i="2"/>
  <c r="I35" i="2"/>
  <c r="I36" i="2"/>
  <c r="I37" i="2"/>
  <c r="J37" i="2" s="1"/>
  <c r="I38" i="2"/>
  <c r="I39" i="2"/>
  <c r="I40" i="2"/>
  <c r="I41" i="2"/>
  <c r="J41" i="2" s="1"/>
  <c r="I5" i="2"/>
  <c r="H6" i="2"/>
  <c r="H7" i="2"/>
  <c r="H8" i="2"/>
  <c r="J8" i="2" s="1"/>
  <c r="H9" i="2"/>
  <c r="H10" i="2"/>
  <c r="J10" i="2" s="1"/>
  <c r="H11" i="2"/>
  <c r="H12" i="2"/>
  <c r="J12" i="2" s="1"/>
  <c r="H13" i="2"/>
  <c r="H14" i="2"/>
  <c r="J14" i="2" s="1"/>
  <c r="H15" i="2"/>
  <c r="H16" i="2"/>
  <c r="J16" i="2" s="1"/>
  <c r="H17" i="2"/>
  <c r="H18" i="2"/>
  <c r="J18" i="2" s="1"/>
  <c r="H19" i="2"/>
  <c r="H20" i="2"/>
  <c r="J20" i="2" s="1"/>
  <c r="H21" i="2"/>
  <c r="H22" i="2"/>
  <c r="J22" i="2" s="1"/>
  <c r="H23" i="2"/>
  <c r="H24" i="2"/>
  <c r="J24" i="2" s="1"/>
  <c r="H25" i="2"/>
  <c r="H26" i="2"/>
  <c r="J26" i="2" s="1"/>
  <c r="H27" i="2"/>
  <c r="H28" i="2"/>
  <c r="J28" i="2" s="1"/>
  <c r="H29" i="2"/>
  <c r="H30" i="2"/>
  <c r="J30" i="2" s="1"/>
  <c r="H31" i="2"/>
  <c r="H32" i="2"/>
  <c r="J32" i="2" s="1"/>
  <c r="H33" i="2"/>
  <c r="H34" i="2"/>
  <c r="J34" i="2" s="1"/>
  <c r="H35" i="2"/>
  <c r="H36" i="2"/>
  <c r="J36" i="2" s="1"/>
  <c r="H37" i="2"/>
  <c r="H38" i="2"/>
  <c r="J38" i="2" s="1"/>
  <c r="H39" i="2"/>
  <c r="H40" i="2"/>
  <c r="J40" i="2" s="1"/>
  <c r="H41" i="2"/>
  <c r="H5" i="2"/>
  <c r="J9" i="2"/>
  <c r="J13" i="2"/>
  <c r="J25" i="2"/>
  <c r="J29" i="2"/>
  <c r="C42" i="2"/>
  <c r="D42" i="2"/>
  <c r="E42" i="2"/>
  <c r="F42" i="2"/>
  <c r="B42" i="2"/>
  <c r="J39" i="2" l="1"/>
  <c r="J35" i="2"/>
  <c r="J31" i="2"/>
  <c r="J27" i="2"/>
  <c r="J23" i="2"/>
  <c r="J19" i="2"/>
  <c r="J15" i="2"/>
  <c r="J11" i="2"/>
  <c r="J7" i="2"/>
  <c r="J5" i="3"/>
  <c r="J36" i="3"/>
  <c r="J32" i="3"/>
  <c r="J28" i="3"/>
  <c r="J24" i="3"/>
  <c r="J20" i="3"/>
  <c r="S39" i="2"/>
  <c r="S35" i="2"/>
  <c r="S31" i="2"/>
  <c r="S27" i="2"/>
  <c r="S19" i="2"/>
  <c r="S15" i="2"/>
  <c r="S11" i="2"/>
  <c r="S7" i="2"/>
  <c r="S24" i="2"/>
  <c r="S20" i="2"/>
  <c r="S12" i="2"/>
  <c r="S8" i="2"/>
  <c r="R42" i="3"/>
  <c r="S40" i="2"/>
  <c r="S36" i="2"/>
  <c r="S32" i="2"/>
  <c r="S28" i="2"/>
  <c r="S16" i="2"/>
  <c r="S5" i="3"/>
  <c r="H42" i="3"/>
  <c r="S42" i="3"/>
  <c r="I42" i="3"/>
  <c r="S14" i="2"/>
  <c r="S10" i="2"/>
  <c r="S6" i="2"/>
  <c r="H42" i="2"/>
  <c r="R42" i="2"/>
  <c r="J6" i="2"/>
  <c r="J5" i="2"/>
  <c r="J42" i="2" s="1"/>
  <c r="I42" i="2"/>
  <c r="S22" i="2"/>
  <c r="Q42" i="3"/>
  <c r="S18" i="2"/>
  <c r="Q42" i="2"/>
  <c r="S23" i="2"/>
  <c r="J17" i="3"/>
  <c r="J42" i="3" s="1"/>
  <c r="S42" i="2" l="1"/>
</calcChain>
</file>

<file path=xl/sharedStrings.xml><?xml version="1.0" encoding="utf-8"?>
<sst xmlns="http://schemas.openxmlformats.org/spreadsheetml/2006/main" count="228" uniqueCount="53">
  <si>
    <t>SSS 1</t>
  </si>
  <si>
    <t>SSS 2</t>
  </si>
  <si>
    <t>SSS 3</t>
  </si>
  <si>
    <t>Total</t>
  </si>
  <si>
    <t>State</t>
  </si>
  <si>
    <t>Male</t>
  </si>
  <si>
    <t>Female</t>
  </si>
  <si>
    <t>Anambra</t>
  </si>
  <si>
    <t>Bauchi</t>
  </si>
  <si>
    <t>Bayelsa</t>
  </si>
  <si>
    <t>Benue</t>
  </si>
  <si>
    <t>Cross River</t>
  </si>
  <si>
    <t>Delta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</si>
  <si>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</si>
  <si>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</si>
  <si>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</si>
  <si>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</si>
  <si>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</si>
  <si>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</si>
  <si>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</si>
  <si>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</si>
  <si>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</si>
  <si>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</si>
  <si>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</si>
  <si>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Kwara</t>
  </si>
  <si>
    <t>Lagos</t>
  </si>
  <si>
    <t>Nasarawa</t>
  </si>
  <si>
    <t>Niger</t>
  </si>
  <si>
    <t>Ondo</t>
  </si>
  <si>
    <t>Osun</t>
  </si>
  <si>
    <t>Oyo</t>
  </si>
  <si>
    <t>Rivers</t>
  </si>
  <si>
    <t>Sokoto</t>
  </si>
  <si>
    <t>Tara ba</t>
  </si>
  <si>
    <t>Yobe</t>
  </si>
  <si>
    <t>Zamfara</t>
  </si>
  <si>
    <t>National</t>
  </si>
  <si>
    <t>Abia</t>
  </si>
  <si>
    <t>Adamawa</t>
  </si>
  <si>
    <t>Akwa Ibom</t>
  </si>
  <si>
    <t>Ebonyi</t>
  </si>
  <si>
    <t>Kogi</t>
  </si>
  <si>
    <t>Ogun</t>
  </si>
  <si>
    <t>Plateau</t>
  </si>
  <si>
    <t>Public (Mixed)</t>
  </si>
  <si>
    <t>Private (Mixed)</t>
  </si>
  <si>
    <t>Public</t>
  </si>
  <si>
    <t>Private</t>
  </si>
  <si>
    <t xml:space="preserve">Enrolment in Public Senior Secondary Schools </t>
  </si>
  <si>
    <t>Enrolment in Private Senior Secondary Schools</t>
  </si>
  <si>
    <t>Number of Public and Private Secondary Schools</t>
  </si>
  <si>
    <t>Number of Students that completed Public &amp; Private Senior Secondary Schools</t>
  </si>
  <si>
    <t>Borno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</si>
</sst>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10"/>
      <name val="Corbel"/>
      <family val="2"/>
    </font>
    <font>
      <b/>
      <sz val="10"/>
      <name val="Corbel"/>
      <family val="2"/>
    </font>
    <font>
      <b/>
      <sz val="10"/>
      <name val="Arial"/>
      <family val="2"/>
    </font>
    <font>
      <b/>
      <sz val="1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NumberFormat="1" applyFont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1" fontId="2" fillId="0" borderId="1" xfId="0" applyNumberFormat="1" applyFont="1" applyBorder="1"/>
    <xf numFmtId="3" fontId="3" fillId="0" borderId="1" xfId="0" applyNumberFormat="1" applyFont="1" applyBorder="1"/>
    <xf numFmtId="0" fontId="4" fillId="0" borderId="0" xfId="0" applyFont="1"/>
    <xf numFmtId="0" fontId="2" fillId="0" borderId="6" xfId="0" applyNumberFormat="1" applyFont="1" applyBorder="1"/>
    <xf numFmtId="1" fontId="2" fillId="0" borderId="6" xfId="0" applyNumberFormat="1" applyFont="1" applyBorder="1"/>
    <xf numFmtId="3" fontId="2" fillId="0" borderId="6" xfId="0" applyNumberFormat="1" applyFont="1" applyBorder="1"/>
    <xf numFmtId="0" fontId="3" fillId="0" borderId="7" xfId="0" applyFont="1" applyBorder="1"/>
    <xf numFmtId="165" fontId="2" fillId="0" borderId="1" xfId="1" applyNumberFormat="1" applyFont="1" applyBorder="1"/>
    <xf numFmtId="165" fontId="3" fillId="0" borderId="1" xfId="1" applyNumberFormat="1" applyFont="1" applyBorder="1"/>
    <xf numFmtId="0" fontId="3" fillId="0" borderId="9" xfId="0" applyNumberFormat="1" applyFont="1" applyFill="1" applyBorder="1"/>
    <xf numFmtId="0" fontId="3" fillId="2" borderId="1" xfId="0" applyNumberFormat="1" applyFont="1" applyFill="1" applyBorder="1"/>
    <xf numFmtId="3" fontId="2" fillId="2" borderId="1" xfId="0" applyNumberFormat="1" applyFont="1" applyFill="1" applyBorder="1"/>
    <xf numFmtId="3" fontId="3" fillId="2" borderId="1" xfId="0" applyNumberFormat="1" applyFont="1" applyFill="1" applyBorder="1"/>
    <xf numFmtId="0" fontId="0" fillId="2" borderId="0" xfId="0" applyFill="1"/>
    <xf numFmtId="1" fontId="2" fillId="2" borderId="1" xfId="0" applyNumberFormat="1" applyFont="1" applyFill="1" applyBorder="1"/>
    <xf numFmtId="0" fontId="3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G29" sqref="G29"/>
    </sheetView>
  </sheetViews>
  <sheetFormatPr defaultRowHeight="12.75" x14ac:dyDescent="0.2"/>
  <cols>
    <col min="1" max="1" width="12.85546875" customWidth="1"/>
    <col min="2" max="2" width="9.28515625" bestFit="1" customWidth="1"/>
    <col min="8" max="10" width="9.140625" style="19"/>
    <col min="17" max="19" width="9.140625" style="19"/>
  </cols>
  <sheetData>
    <row r="1" spans="1:19" ht="15.75" customHeight="1" x14ac:dyDescent="0.2">
      <c r="A1" s="23" t="s">
        <v>48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9.5" customHeight="1" x14ac:dyDescent="0.2">
      <c r="A2" s="24" t="s">
        <v>4</v>
      </c>
      <c r="B2" s="24">
        <v>2016</v>
      </c>
      <c r="C2" s="24"/>
      <c r="D2" s="24"/>
      <c r="E2" s="24"/>
      <c r="F2" s="24"/>
      <c r="G2" s="24"/>
      <c r="H2" s="24"/>
      <c r="I2" s="24"/>
      <c r="J2" s="24"/>
      <c r="K2" s="24">
        <v>2017</v>
      </c>
      <c r="L2" s="24"/>
      <c r="M2" s="24"/>
      <c r="N2" s="24"/>
      <c r="O2" s="24"/>
      <c r="P2" s="24"/>
      <c r="Q2" s="24"/>
      <c r="R2" s="24"/>
      <c r="S2" s="24"/>
    </row>
    <row r="3" spans="1:19" x14ac:dyDescent="0.2">
      <c r="A3" s="24"/>
      <c r="B3" s="25" t="s">
        <v>0</v>
      </c>
      <c r="C3" s="25"/>
      <c r="D3" s="25" t="s">
        <v>1</v>
      </c>
      <c r="E3" s="25"/>
      <c r="F3" s="25" t="s">
        <v>2</v>
      </c>
      <c r="G3" s="25"/>
      <c r="H3" s="26" t="s">
        <v>3</v>
      </c>
      <c r="I3" s="26"/>
      <c r="J3" s="26"/>
      <c r="K3" s="25" t="s">
        <v>0</v>
      </c>
      <c r="L3" s="25"/>
      <c r="M3" s="25" t="s">
        <v>1</v>
      </c>
      <c r="N3" s="25"/>
      <c r="O3" s="25" t="s">
        <v>2</v>
      </c>
      <c r="P3" s="25"/>
      <c r="Q3" s="26" t="s">
        <v>3</v>
      </c>
      <c r="R3" s="26"/>
      <c r="S3" s="26"/>
    </row>
    <row r="4" spans="1:19" ht="16.5" customHeight="1" x14ac:dyDescent="0.2">
      <c r="A4" s="24"/>
      <c r="B4" s="5" t="s">
        <v>5</v>
      </c>
      <c r="C4" s="5" t="s">
        <v>6</v>
      </c>
      <c r="D4" s="5" t="s">
        <v>5</v>
      </c>
      <c r="E4" s="5" t="s">
        <v>6</v>
      </c>
      <c r="F4" s="5" t="s">
        <v>5</v>
      </c>
      <c r="G4" s="5" t="s">
        <v>6</v>
      </c>
      <c r="H4" s="16" t="s">
        <v>5</v>
      </c>
      <c r="I4" s="16" t="s">
        <v>6</v>
      </c>
      <c r="J4" s="16" t="s">
        <v>3</v>
      </c>
      <c r="K4" s="5" t="s">
        <v>5</v>
      </c>
      <c r="L4" s="5" t="s">
        <v>6</v>
      </c>
      <c r="M4" s="5" t="s">
        <v>5</v>
      </c>
      <c r="N4" s="5" t="s">
        <v>6</v>
      </c>
      <c r="O4" s="5" t="s">
        <v>5</v>
      </c>
      <c r="P4" s="5" t="s">
        <v>6</v>
      </c>
      <c r="Q4" s="16" t="s">
        <v>5</v>
      </c>
      <c r="R4" s="16" t="s">
        <v>6</v>
      </c>
      <c r="S4" s="16" t="s">
        <v>3</v>
      </c>
    </row>
    <row r="5" spans="1:19" x14ac:dyDescent="0.2">
      <c r="A5" s="1" t="s">
        <v>37</v>
      </c>
      <c r="B5" s="2">
        <v>2124</v>
      </c>
      <c r="C5" s="2">
        <v>3148</v>
      </c>
      <c r="D5" s="2">
        <v>1774</v>
      </c>
      <c r="E5" s="2">
        <v>2794</v>
      </c>
      <c r="F5" s="2">
        <v>1614</v>
      </c>
      <c r="G5" s="2">
        <v>2245</v>
      </c>
      <c r="H5" s="17">
        <f>SUM(B5,D5,F5)</f>
        <v>5512</v>
      </c>
      <c r="I5" s="17">
        <f>SUM(C5,E5,G5)</f>
        <v>8187</v>
      </c>
      <c r="J5" s="17">
        <f>SUM(H5,I5)</f>
        <v>13699</v>
      </c>
      <c r="K5" s="2">
        <v>2163</v>
      </c>
      <c r="L5" s="2">
        <v>3016</v>
      </c>
      <c r="M5" s="2">
        <v>1828</v>
      </c>
      <c r="N5" s="2">
        <v>2653</v>
      </c>
      <c r="O5" s="2">
        <v>1526</v>
      </c>
      <c r="P5" s="2">
        <v>2165</v>
      </c>
      <c r="Q5" s="17">
        <f>SUM(K5,M5,O5)</f>
        <v>5517</v>
      </c>
      <c r="R5" s="17">
        <f>SUM(L5,N5,P5)</f>
        <v>7834</v>
      </c>
      <c r="S5" s="17">
        <f>SUM(Q5:R5)</f>
        <v>13351</v>
      </c>
    </row>
    <row r="6" spans="1:19" x14ac:dyDescent="0.2">
      <c r="A6" s="1" t="s">
        <v>38</v>
      </c>
      <c r="B6" s="2">
        <v>12753</v>
      </c>
      <c r="C6" s="2">
        <v>10028</v>
      </c>
      <c r="D6" s="2">
        <v>17246</v>
      </c>
      <c r="E6" s="2">
        <v>12291</v>
      </c>
      <c r="F6" s="2">
        <v>13067</v>
      </c>
      <c r="G6" s="2">
        <v>10415</v>
      </c>
      <c r="H6" s="17">
        <f t="shared" ref="H6:H41" si="0">SUM(B6,D6,F6)</f>
        <v>43066</v>
      </c>
      <c r="I6" s="17">
        <f t="shared" ref="I6:I41" si="1">SUM(C6,E6,G6)</f>
        <v>32734</v>
      </c>
      <c r="J6" s="17">
        <f t="shared" ref="J6:J41" si="2">SUM(H6,I6)</f>
        <v>75800</v>
      </c>
      <c r="K6" s="2">
        <v>12753</v>
      </c>
      <c r="L6" s="2">
        <v>10028</v>
      </c>
      <c r="M6" s="2">
        <v>17246</v>
      </c>
      <c r="N6" s="2">
        <v>12291</v>
      </c>
      <c r="O6" s="2">
        <v>13067</v>
      </c>
      <c r="P6" s="2">
        <v>10415</v>
      </c>
      <c r="Q6" s="17">
        <f t="shared" ref="Q6:Q41" si="3">SUM(K6,M6,O6)</f>
        <v>43066</v>
      </c>
      <c r="R6" s="17">
        <f t="shared" ref="R6:R41" si="4">SUM(L6,N6,P6)</f>
        <v>32734</v>
      </c>
      <c r="S6" s="17">
        <f t="shared" ref="S6:S41" si="5">SUM(Q6:R6)</f>
        <v>75800</v>
      </c>
    </row>
    <row r="7" spans="1:19" x14ac:dyDescent="0.2">
      <c r="A7" s="1" t="s">
        <v>39</v>
      </c>
      <c r="B7" s="2">
        <v>24971</v>
      </c>
      <c r="C7" s="2">
        <v>26538</v>
      </c>
      <c r="D7" s="2">
        <v>76065</v>
      </c>
      <c r="E7" s="2">
        <v>24588</v>
      </c>
      <c r="F7" s="2">
        <v>24046</v>
      </c>
      <c r="G7" s="2">
        <v>22840</v>
      </c>
      <c r="H7" s="17">
        <f t="shared" si="0"/>
        <v>125082</v>
      </c>
      <c r="I7" s="17">
        <f t="shared" si="1"/>
        <v>73966</v>
      </c>
      <c r="J7" s="17">
        <f t="shared" si="2"/>
        <v>199048</v>
      </c>
      <c r="K7" s="2">
        <v>17344</v>
      </c>
      <c r="L7" s="2">
        <v>17818</v>
      </c>
      <c r="M7" s="2">
        <v>16457</v>
      </c>
      <c r="N7" s="2">
        <v>16987</v>
      </c>
      <c r="O7" s="2">
        <v>12768</v>
      </c>
      <c r="P7" s="2">
        <v>13070</v>
      </c>
      <c r="Q7" s="17">
        <f t="shared" si="3"/>
        <v>46569</v>
      </c>
      <c r="R7" s="17">
        <f t="shared" si="4"/>
        <v>47875</v>
      </c>
      <c r="S7" s="17">
        <f t="shared" si="5"/>
        <v>94444</v>
      </c>
    </row>
    <row r="8" spans="1:19" x14ac:dyDescent="0.2">
      <c r="A8" s="1" t="s">
        <v>7</v>
      </c>
      <c r="B8" s="2">
        <v>9874</v>
      </c>
      <c r="C8" s="2">
        <v>11358</v>
      </c>
      <c r="D8" s="2">
        <v>8362</v>
      </c>
      <c r="E8" s="2">
        <v>10078</v>
      </c>
      <c r="F8" s="2">
        <v>5691</v>
      </c>
      <c r="G8" s="2">
        <v>7095</v>
      </c>
      <c r="H8" s="17">
        <f t="shared" si="0"/>
        <v>23927</v>
      </c>
      <c r="I8" s="17">
        <f t="shared" si="1"/>
        <v>28531</v>
      </c>
      <c r="J8" s="17">
        <f t="shared" si="2"/>
        <v>52458</v>
      </c>
      <c r="K8" s="2">
        <v>8506</v>
      </c>
      <c r="L8" s="2">
        <v>10196</v>
      </c>
      <c r="M8" s="2">
        <v>8330</v>
      </c>
      <c r="N8" s="2">
        <v>10549</v>
      </c>
      <c r="O8" s="2">
        <v>6209</v>
      </c>
      <c r="P8" s="2">
        <v>8510</v>
      </c>
      <c r="Q8" s="17">
        <f t="shared" si="3"/>
        <v>23045</v>
      </c>
      <c r="R8" s="17">
        <f t="shared" si="4"/>
        <v>29255</v>
      </c>
      <c r="S8" s="17">
        <f t="shared" si="5"/>
        <v>52300</v>
      </c>
    </row>
    <row r="9" spans="1:19" x14ac:dyDescent="0.2">
      <c r="A9" s="1" t="s">
        <v>8</v>
      </c>
      <c r="B9" s="2">
        <v>21590</v>
      </c>
      <c r="C9" s="2">
        <v>12724</v>
      </c>
      <c r="D9" s="2">
        <v>20363</v>
      </c>
      <c r="E9" s="2">
        <v>10950</v>
      </c>
      <c r="F9" s="2">
        <v>19873</v>
      </c>
      <c r="G9" s="2">
        <v>9537</v>
      </c>
      <c r="H9" s="17">
        <f t="shared" si="0"/>
        <v>61826</v>
      </c>
      <c r="I9" s="17">
        <f t="shared" si="1"/>
        <v>33211</v>
      </c>
      <c r="J9" s="17">
        <f t="shared" si="2"/>
        <v>95037</v>
      </c>
      <c r="K9" s="2">
        <v>21597</v>
      </c>
      <c r="L9" s="2">
        <v>13212</v>
      </c>
      <c r="M9" s="2">
        <v>22464</v>
      </c>
      <c r="N9" s="2">
        <v>12378</v>
      </c>
      <c r="O9" s="2">
        <v>20741</v>
      </c>
      <c r="P9" s="2">
        <v>10393</v>
      </c>
      <c r="Q9" s="17">
        <f t="shared" si="3"/>
        <v>64802</v>
      </c>
      <c r="R9" s="17">
        <f t="shared" si="4"/>
        <v>35983</v>
      </c>
      <c r="S9" s="17">
        <f t="shared" si="5"/>
        <v>100785</v>
      </c>
    </row>
    <row r="10" spans="1:19" x14ac:dyDescent="0.2">
      <c r="A10" s="1" t="s">
        <v>9</v>
      </c>
      <c r="B10" s="2">
        <v>5072</v>
      </c>
      <c r="C10" s="2">
        <v>4649</v>
      </c>
      <c r="D10" s="2">
        <v>5201</v>
      </c>
      <c r="E10" s="2">
        <v>5027</v>
      </c>
      <c r="F10" s="2">
        <v>5858</v>
      </c>
      <c r="G10" s="2">
        <v>4902</v>
      </c>
      <c r="H10" s="17">
        <f t="shared" si="0"/>
        <v>16131</v>
      </c>
      <c r="I10" s="17">
        <f t="shared" si="1"/>
        <v>14578</v>
      </c>
      <c r="J10" s="17">
        <f t="shared" si="2"/>
        <v>30709</v>
      </c>
      <c r="K10" s="2">
        <v>7575</v>
      </c>
      <c r="L10" s="2">
        <v>7128</v>
      </c>
      <c r="M10" s="2">
        <v>7812</v>
      </c>
      <c r="N10" s="2">
        <v>7215</v>
      </c>
      <c r="O10" s="2">
        <v>7727</v>
      </c>
      <c r="P10" s="2">
        <v>7184</v>
      </c>
      <c r="Q10" s="17">
        <f t="shared" si="3"/>
        <v>23114</v>
      </c>
      <c r="R10" s="17">
        <f t="shared" si="4"/>
        <v>21527</v>
      </c>
      <c r="S10" s="17">
        <f t="shared" si="5"/>
        <v>44641</v>
      </c>
    </row>
    <row r="11" spans="1:19" x14ac:dyDescent="0.2">
      <c r="A11" s="1" t="s">
        <v>10</v>
      </c>
      <c r="B11" s="2">
        <v>9196</v>
      </c>
      <c r="C11" s="2">
        <v>7012</v>
      </c>
      <c r="D11" s="2">
        <v>8557</v>
      </c>
      <c r="E11" s="2">
        <v>6643</v>
      </c>
      <c r="F11" s="2">
        <v>7781</v>
      </c>
      <c r="G11" s="2">
        <v>5992</v>
      </c>
      <c r="H11" s="17">
        <f t="shared" si="0"/>
        <v>25534</v>
      </c>
      <c r="I11" s="17">
        <f t="shared" si="1"/>
        <v>19647</v>
      </c>
      <c r="J11" s="17">
        <f t="shared" si="2"/>
        <v>45181</v>
      </c>
      <c r="K11" s="2">
        <v>6889</v>
      </c>
      <c r="L11" s="2">
        <v>5481</v>
      </c>
      <c r="M11" s="2">
        <v>7569</v>
      </c>
      <c r="N11" s="2">
        <v>5159</v>
      </c>
      <c r="O11" s="2">
        <v>6517</v>
      </c>
      <c r="P11" s="2">
        <v>4503</v>
      </c>
      <c r="Q11" s="17">
        <f t="shared" si="3"/>
        <v>20975</v>
      </c>
      <c r="R11" s="17">
        <f t="shared" si="4"/>
        <v>15143</v>
      </c>
      <c r="S11" s="17">
        <f t="shared" si="5"/>
        <v>36118</v>
      </c>
    </row>
    <row r="12" spans="1:19" x14ac:dyDescent="0.2">
      <c r="A12" s="1" t="s">
        <v>52</v>
      </c>
      <c r="B12" s="2">
        <v>13582</v>
      </c>
      <c r="C12" s="2">
        <v>10446</v>
      </c>
      <c r="D12" s="2">
        <v>13276</v>
      </c>
      <c r="E12" s="2">
        <v>8683</v>
      </c>
      <c r="F12" s="2">
        <v>10144</v>
      </c>
      <c r="G12" s="2">
        <v>7177</v>
      </c>
      <c r="H12" s="17">
        <f t="shared" si="0"/>
        <v>37002</v>
      </c>
      <c r="I12" s="17">
        <f t="shared" si="1"/>
        <v>26306</v>
      </c>
      <c r="J12" s="17">
        <f t="shared" si="2"/>
        <v>63308</v>
      </c>
      <c r="K12" s="2">
        <v>13582</v>
      </c>
      <c r="L12" s="2">
        <v>10446</v>
      </c>
      <c r="M12" s="2">
        <v>13276</v>
      </c>
      <c r="N12" s="2">
        <v>8683</v>
      </c>
      <c r="O12" s="2">
        <v>10144</v>
      </c>
      <c r="P12" s="2">
        <v>7177</v>
      </c>
      <c r="Q12" s="17">
        <f t="shared" si="3"/>
        <v>37002</v>
      </c>
      <c r="R12" s="17">
        <f t="shared" si="4"/>
        <v>26306</v>
      </c>
      <c r="S12" s="17">
        <f t="shared" si="5"/>
        <v>63308</v>
      </c>
    </row>
    <row r="13" spans="1:19" x14ac:dyDescent="0.2">
      <c r="A13" s="1" t="s">
        <v>11</v>
      </c>
      <c r="B13" s="2">
        <v>7909</v>
      </c>
      <c r="C13" s="2">
        <v>7218</v>
      </c>
      <c r="D13" s="2">
        <v>6352</v>
      </c>
      <c r="E13" s="2">
        <v>6192</v>
      </c>
      <c r="F13" s="2">
        <v>4278</v>
      </c>
      <c r="G13" s="2">
        <v>4146</v>
      </c>
      <c r="H13" s="17">
        <f t="shared" si="0"/>
        <v>18539</v>
      </c>
      <c r="I13" s="17">
        <f t="shared" si="1"/>
        <v>17556</v>
      </c>
      <c r="J13" s="17">
        <f t="shared" si="2"/>
        <v>36095</v>
      </c>
      <c r="K13" s="2">
        <v>6938</v>
      </c>
      <c r="L13" s="2">
        <v>7264</v>
      </c>
      <c r="M13" s="2">
        <v>5971</v>
      </c>
      <c r="N13" s="2">
        <v>6109</v>
      </c>
      <c r="O13" s="2">
        <v>4556</v>
      </c>
      <c r="P13" s="2">
        <v>4692</v>
      </c>
      <c r="Q13" s="17">
        <f t="shared" si="3"/>
        <v>17465</v>
      </c>
      <c r="R13" s="17">
        <f t="shared" si="4"/>
        <v>18065</v>
      </c>
      <c r="S13" s="17">
        <f t="shared" si="5"/>
        <v>35530</v>
      </c>
    </row>
    <row r="14" spans="1:19" x14ac:dyDescent="0.2">
      <c r="A14" s="1" t="s">
        <v>12</v>
      </c>
      <c r="B14" s="2">
        <v>18112</v>
      </c>
      <c r="C14" s="2">
        <v>17082</v>
      </c>
      <c r="D14" s="2">
        <v>17408</v>
      </c>
      <c r="E14" s="2">
        <v>18100</v>
      </c>
      <c r="F14" s="2">
        <v>13171</v>
      </c>
      <c r="G14" s="2">
        <v>12243</v>
      </c>
      <c r="H14" s="17">
        <f t="shared" si="0"/>
        <v>48691</v>
      </c>
      <c r="I14" s="17">
        <f t="shared" si="1"/>
        <v>47425</v>
      </c>
      <c r="J14" s="17">
        <f t="shared" si="2"/>
        <v>96116</v>
      </c>
      <c r="K14" s="2">
        <v>16767</v>
      </c>
      <c r="L14" s="2">
        <v>16791</v>
      </c>
      <c r="M14" s="2">
        <v>15200</v>
      </c>
      <c r="N14" s="2">
        <v>14906</v>
      </c>
      <c r="O14" s="2">
        <v>10654</v>
      </c>
      <c r="P14" s="2">
        <v>10538</v>
      </c>
      <c r="Q14" s="17">
        <f t="shared" si="3"/>
        <v>42621</v>
      </c>
      <c r="R14" s="17">
        <f t="shared" si="4"/>
        <v>42235</v>
      </c>
      <c r="S14" s="17">
        <f t="shared" si="5"/>
        <v>84856</v>
      </c>
    </row>
    <row r="15" spans="1:19" x14ac:dyDescent="0.2">
      <c r="A15" s="1" t="s">
        <v>40</v>
      </c>
      <c r="B15" s="2">
        <v>8484</v>
      </c>
      <c r="C15" s="2">
        <v>9815</v>
      </c>
      <c r="D15" s="2">
        <v>8809</v>
      </c>
      <c r="E15" s="2">
        <v>10237</v>
      </c>
      <c r="F15" s="2">
        <v>6282</v>
      </c>
      <c r="G15" s="2">
        <v>7170</v>
      </c>
      <c r="H15" s="17">
        <f t="shared" si="0"/>
        <v>23575</v>
      </c>
      <c r="I15" s="17">
        <f t="shared" si="1"/>
        <v>27222</v>
      </c>
      <c r="J15" s="17">
        <f t="shared" si="2"/>
        <v>50797</v>
      </c>
      <c r="K15" s="2">
        <v>7864</v>
      </c>
      <c r="L15" s="2">
        <v>9248</v>
      </c>
      <c r="M15" s="3">
        <v>7923</v>
      </c>
      <c r="N15" s="2">
        <v>9410</v>
      </c>
      <c r="O15" s="2">
        <v>6502</v>
      </c>
      <c r="P15" s="2">
        <v>7389</v>
      </c>
      <c r="Q15" s="17">
        <f t="shared" si="3"/>
        <v>22289</v>
      </c>
      <c r="R15" s="17">
        <f t="shared" si="4"/>
        <v>26047</v>
      </c>
      <c r="S15" s="17">
        <f t="shared" si="5"/>
        <v>48336</v>
      </c>
    </row>
    <row r="16" spans="1:19" x14ac:dyDescent="0.2">
      <c r="A16" s="1" t="s">
        <v>13</v>
      </c>
      <c r="B16" s="2">
        <v>12353</v>
      </c>
      <c r="C16" s="2">
        <v>13885</v>
      </c>
      <c r="D16" s="2">
        <v>12458</v>
      </c>
      <c r="E16" s="2">
        <v>14370</v>
      </c>
      <c r="F16" s="2">
        <v>11900</v>
      </c>
      <c r="G16" s="2">
        <v>12072</v>
      </c>
      <c r="H16" s="17">
        <f t="shared" si="0"/>
        <v>36711</v>
      </c>
      <c r="I16" s="17">
        <f t="shared" si="1"/>
        <v>40327</v>
      </c>
      <c r="J16" s="17">
        <f t="shared" si="2"/>
        <v>77038</v>
      </c>
      <c r="K16" s="2">
        <v>11966</v>
      </c>
      <c r="L16" s="2">
        <v>13342</v>
      </c>
      <c r="M16" s="2">
        <v>10175</v>
      </c>
      <c r="N16" s="2">
        <v>11942</v>
      </c>
      <c r="O16" s="2">
        <v>9276</v>
      </c>
      <c r="P16" s="2">
        <v>9409</v>
      </c>
      <c r="Q16" s="17">
        <f t="shared" si="3"/>
        <v>31417</v>
      </c>
      <c r="R16" s="17">
        <f t="shared" si="4"/>
        <v>34693</v>
      </c>
      <c r="S16" s="17">
        <f t="shared" si="5"/>
        <v>66110</v>
      </c>
    </row>
    <row r="17" spans="1:19" x14ac:dyDescent="0.2">
      <c r="A17" s="1" t="s">
        <v>14</v>
      </c>
      <c r="B17" s="2">
        <v>7273</v>
      </c>
      <c r="C17" s="2">
        <v>7132</v>
      </c>
      <c r="D17" s="2">
        <v>7417</v>
      </c>
      <c r="E17" s="2">
        <v>7490</v>
      </c>
      <c r="F17" s="2">
        <v>6817</v>
      </c>
      <c r="G17" s="2">
        <v>6455</v>
      </c>
      <c r="H17" s="17">
        <f t="shared" si="0"/>
        <v>21507</v>
      </c>
      <c r="I17" s="17">
        <f t="shared" si="1"/>
        <v>21077</v>
      </c>
      <c r="J17" s="17">
        <f t="shared" si="2"/>
        <v>42584</v>
      </c>
      <c r="K17" s="2">
        <v>7273</v>
      </c>
      <c r="L17" s="2">
        <v>7132</v>
      </c>
      <c r="M17" s="2">
        <v>7417</v>
      </c>
      <c r="N17" s="2">
        <v>7490</v>
      </c>
      <c r="O17" s="2">
        <v>6817</v>
      </c>
      <c r="P17" s="2">
        <v>6455</v>
      </c>
      <c r="Q17" s="17">
        <f t="shared" si="3"/>
        <v>21507</v>
      </c>
      <c r="R17" s="17">
        <f t="shared" si="4"/>
        <v>21077</v>
      </c>
      <c r="S17" s="17">
        <f t="shared" si="5"/>
        <v>42584</v>
      </c>
    </row>
    <row r="18" spans="1:19" x14ac:dyDescent="0.2">
      <c r="A18" s="1" t="s">
        <v>15</v>
      </c>
      <c r="B18" s="2">
        <v>10415</v>
      </c>
      <c r="C18" s="2">
        <v>13602</v>
      </c>
      <c r="D18" s="2">
        <v>10045</v>
      </c>
      <c r="E18" s="2">
        <v>13699</v>
      </c>
      <c r="F18" s="2">
        <v>9507</v>
      </c>
      <c r="G18" s="2">
        <v>12154</v>
      </c>
      <c r="H18" s="17">
        <f t="shared" si="0"/>
        <v>29967</v>
      </c>
      <c r="I18" s="17">
        <f t="shared" si="1"/>
        <v>39455</v>
      </c>
      <c r="J18" s="17">
        <f t="shared" si="2"/>
        <v>69422</v>
      </c>
      <c r="K18" s="2">
        <v>10727</v>
      </c>
      <c r="L18" s="2">
        <v>14010</v>
      </c>
      <c r="M18" s="2">
        <v>10346</v>
      </c>
      <c r="N18" s="13">
        <v>14110</v>
      </c>
      <c r="O18" s="2">
        <v>9792</v>
      </c>
      <c r="P18" s="2">
        <v>12519</v>
      </c>
      <c r="Q18" s="17">
        <f t="shared" si="3"/>
        <v>30865</v>
      </c>
      <c r="R18" s="17">
        <f t="shared" si="4"/>
        <v>40639</v>
      </c>
      <c r="S18" s="17">
        <f t="shared" si="5"/>
        <v>71504</v>
      </c>
    </row>
    <row r="19" spans="1:19" x14ac:dyDescent="0.2">
      <c r="A19" s="1" t="s">
        <v>16</v>
      </c>
      <c r="B19" s="2">
        <v>12980</v>
      </c>
      <c r="C19" s="2">
        <v>11472</v>
      </c>
      <c r="D19" s="2">
        <v>9448</v>
      </c>
      <c r="E19" s="2">
        <v>11628</v>
      </c>
      <c r="F19" s="2">
        <v>4779</v>
      </c>
      <c r="G19" s="2">
        <v>5839</v>
      </c>
      <c r="H19" s="17">
        <f t="shared" si="0"/>
        <v>27207</v>
      </c>
      <c r="I19" s="17">
        <f t="shared" si="1"/>
        <v>28939</v>
      </c>
      <c r="J19" s="17">
        <f t="shared" si="2"/>
        <v>56146</v>
      </c>
      <c r="K19" s="2">
        <v>15654</v>
      </c>
      <c r="L19" s="2">
        <v>16767</v>
      </c>
      <c r="M19" s="2">
        <v>12149</v>
      </c>
      <c r="N19" s="2">
        <v>12976</v>
      </c>
      <c r="O19" s="2">
        <v>5617</v>
      </c>
      <c r="P19" s="2">
        <v>6509</v>
      </c>
      <c r="Q19" s="17">
        <f t="shared" si="3"/>
        <v>33420</v>
      </c>
      <c r="R19" s="17">
        <f t="shared" si="4"/>
        <v>36252</v>
      </c>
      <c r="S19" s="17">
        <f t="shared" si="5"/>
        <v>69672</v>
      </c>
    </row>
    <row r="20" spans="1:19" x14ac:dyDescent="0.2">
      <c r="A20" s="1" t="s">
        <v>17</v>
      </c>
      <c r="B20" s="2">
        <v>10974</v>
      </c>
      <c r="C20" s="2">
        <v>7288</v>
      </c>
      <c r="D20" s="2">
        <v>10037</v>
      </c>
      <c r="E20" s="2">
        <v>6345</v>
      </c>
      <c r="F20" s="2">
        <v>9110</v>
      </c>
      <c r="G20" s="2">
        <v>5935</v>
      </c>
      <c r="H20" s="17">
        <f t="shared" si="0"/>
        <v>30121</v>
      </c>
      <c r="I20" s="17">
        <f t="shared" si="1"/>
        <v>19568</v>
      </c>
      <c r="J20" s="17">
        <f t="shared" si="2"/>
        <v>49689</v>
      </c>
      <c r="K20" s="2">
        <v>10518</v>
      </c>
      <c r="L20" s="2">
        <v>7099</v>
      </c>
      <c r="M20" s="2">
        <v>10707</v>
      </c>
      <c r="N20" s="2">
        <v>7021</v>
      </c>
      <c r="O20" s="2">
        <v>9928</v>
      </c>
      <c r="P20" s="2">
        <v>5594</v>
      </c>
      <c r="Q20" s="17">
        <f t="shared" si="3"/>
        <v>31153</v>
      </c>
      <c r="R20" s="17">
        <f t="shared" si="4"/>
        <v>19714</v>
      </c>
      <c r="S20" s="17">
        <f t="shared" si="5"/>
        <v>50867</v>
      </c>
    </row>
    <row r="21" spans="1:19" x14ac:dyDescent="0.2">
      <c r="A21" s="1" t="s">
        <v>18</v>
      </c>
      <c r="B21" s="2">
        <v>63226</v>
      </c>
      <c r="C21" s="2">
        <v>73968</v>
      </c>
      <c r="D21" s="2">
        <v>61797</v>
      </c>
      <c r="E21" s="2">
        <v>69159</v>
      </c>
      <c r="F21" s="2">
        <v>53802</v>
      </c>
      <c r="G21" s="2">
        <v>60731</v>
      </c>
      <c r="H21" s="17">
        <f t="shared" si="0"/>
        <v>178825</v>
      </c>
      <c r="I21" s="17">
        <f t="shared" si="1"/>
        <v>203858</v>
      </c>
      <c r="J21" s="17">
        <f t="shared" si="2"/>
        <v>382683</v>
      </c>
      <c r="K21" s="2">
        <v>57776</v>
      </c>
      <c r="L21" s="2">
        <v>62702</v>
      </c>
      <c r="M21" s="2">
        <v>58617</v>
      </c>
      <c r="N21" s="2">
        <v>62154</v>
      </c>
      <c r="O21" s="2">
        <v>56892</v>
      </c>
      <c r="P21" s="2">
        <v>59246</v>
      </c>
      <c r="Q21" s="17">
        <f t="shared" si="3"/>
        <v>173285</v>
      </c>
      <c r="R21" s="17">
        <f t="shared" si="4"/>
        <v>184102</v>
      </c>
      <c r="S21" s="17">
        <f t="shared" si="5"/>
        <v>357387</v>
      </c>
    </row>
    <row r="22" spans="1:19" x14ac:dyDescent="0.2">
      <c r="A22" s="1" t="s">
        <v>19</v>
      </c>
      <c r="B22" s="2">
        <v>19910</v>
      </c>
      <c r="C22" s="2">
        <v>11717</v>
      </c>
      <c r="D22" s="2">
        <v>17899</v>
      </c>
      <c r="E22" s="2">
        <v>10685</v>
      </c>
      <c r="F22" s="2">
        <v>16988</v>
      </c>
      <c r="G22" s="2">
        <v>8825</v>
      </c>
      <c r="H22" s="17">
        <f t="shared" si="0"/>
        <v>54797</v>
      </c>
      <c r="I22" s="17">
        <f t="shared" si="1"/>
        <v>31227</v>
      </c>
      <c r="J22" s="17">
        <f t="shared" si="2"/>
        <v>86024</v>
      </c>
      <c r="K22" s="2">
        <v>22338</v>
      </c>
      <c r="L22" s="2">
        <v>12791</v>
      </c>
      <c r="M22" s="2">
        <v>22113</v>
      </c>
      <c r="N22" s="2">
        <v>12149</v>
      </c>
      <c r="O22" s="13">
        <v>17741</v>
      </c>
      <c r="P22" s="2">
        <v>9965</v>
      </c>
      <c r="Q22" s="17">
        <f t="shared" si="3"/>
        <v>62192</v>
      </c>
      <c r="R22" s="17">
        <f t="shared" si="4"/>
        <v>34905</v>
      </c>
      <c r="S22" s="17">
        <f t="shared" si="5"/>
        <v>97097</v>
      </c>
    </row>
    <row r="23" spans="1:19" x14ac:dyDescent="0.2">
      <c r="A23" s="1" t="s">
        <v>20</v>
      </c>
      <c r="B23" s="2">
        <v>27046</v>
      </c>
      <c r="C23" s="2">
        <v>23558</v>
      </c>
      <c r="D23" s="2">
        <v>23382</v>
      </c>
      <c r="E23" s="2">
        <v>18724</v>
      </c>
      <c r="F23" s="2">
        <v>19558</v>
      </c>
      <c r="G23" s="2">
        <v>15247</v>
      </c>
      <c r="H23" s="17">
        <f t="shared" si="0"/>
        <v>69986</v>
      </c>
      <c r="I23" s="17">
        <f t="shared" si="1"/>
        <v>57529</v>
      </c>
      <c r="J23" s="17">
        <f t="shared" si="2"/>
        <v>127515</v>
      </c>
      <c r="K23" s="3">
        <v>29052</v>
      </c>
      <c r="L23" s="2">
        <v>24466</v>
      </c>
      <c r="M23" s="2">
        <v>26991</v>
      </c>
      <c r="N23" s="2">
        <v>20679</v>
      </c>
      <c r="O23" s="2">
        <v>19675</v>
      </c>
      <c r="P23" s="2">
        <v>15254</v>
      </c>
      <c r="Q23" s="17">
        <f t="shared" si="3"/>
        <v>75718</v>
      </c>
      <c r="R23" s="17">
        <f t="shared" si="4"/>
        <v>60399</v>
      </c>
      <c r="S23" s="17">
        <f t="shared" si="5"/>
        <v>136117</v>
      </c>
    </row>
    <row r="24" spans="1:19" x14ac:dyDescent="0.2">
      <c r="A24" s="1" t="s">
        <v>21</v>
      </c>
      <c r="B24" s="2">
        <v>52233</v>
      </c>
      <c r="C24" s="2">
        <v>36260</v>
      </c>
      <c r="D24" s="2">
        <v>48006</v>
      </c>
      <c r="E24" s="2">
        <v>30014</v>
      </c>
      <c r="F24" s="2">
        <v>45816</v>
      </c>
      <c r="G24" s="2">
        <v>26750</v>
      </c>
      <c r="H24" s="17">
        <f t="shared" si="0"/>
        <v>146055</v>
      </c>
      <c r="I24" s="17">
        <f t="shared" si="1"/>
        <v>93024</v>
      </c>
      <c r="J24" s="17">
        <f t="shared" si="2"/>
        <v>239079</v>
      </c>
      <c r="K24" s="2">
        <v>48179</v>
      </c>
      <c r="L24" s="2">
        <v>33339</v>
      </c>
      <c r="M24" s="2">
        <v>44448</v>
      </c>
      <c r="N24" s="2">
        <v>30057</v>
      </c>
      <c r="O24" s="2">
        <v>40395</v>
      </c>
      <c r="P24" s="2">
        <v>25661</v>
      </c>
      <c r="Q24" s="17">
        <f t="shared" si="3"/>
        <v>133022</v>
      </c>
      <c r="R24" s="17">
        <f t="shared" si="4"/>
        <v>89057</v>
      </c>
      <c r="S24" s="17">
        <f t="shared" si="5"/>
        <v>222079</v>
      </c>
    </row>
    <row r="25" spans="1:19" x14ac:dyDescent="0.2">
      <c r="A25" s="1" t="s">
        <v>22</v>
      </c>
      <c r="B25" s="6">
        <v>36224</v>
      </c>
      <c r="C25" s="2">
        <v>21292</v>
      </c>
      <c r="D25" s="2">
        <v>31756</v>
      </c>
      <c r="E25" s="2">
        <v>17715</v>
      </c>
      <c r="F25" s="2">
        <v>27781</v>
      </c>
      <c r="G25" s="2">
        <v>14527</v>
      </c>
      <c r="H25" s="17">
        <f t="shared" si="0"/>
        <v>95761</v>
      </c>
      <c r="I25" s="17">
        <f t="shared" si="1"/>
        <v>53534</v>
      </c>
      <c r="J25" s="17">
        <f t="shared" si="2"/>
        <v>149295</v>
      </c>
      <c r="K25" s="2">
        <v>39271</v>
      </c>
      <c r="L25" s="2">
        <v>25063</v>
      </c>
      <c r="M25" s="3">
        <v>35593</v>
      </c>
      <c r="N25" s="2">
        <v>20775</v>
      </c>
      <c r="O25" s="2">
        <v>31971</v>
      </c>
      <c r="P25" s="2">
        <v>17021</v>
      </c>
      <c r="Q25" s="17">
        <f t="shared" si="3"/>
        <v>106835</v>
      </c>
      <c r="R25" s="17">
        <f t="shared" si="4"/>
        <v>62859</v>
      </c>
      <c r="S25" s="17">
        <f t="shared" si="5"/>
        <v>169694</v>
      </c>
    </row>
    <row r="26" spans="1:19" x14ac:dyDescent="0.2">
      <c r="A26" s="1" t="s">
        <v>23</v>
      </c>
      <c r="B26" s="2">
        <v>16459</v>
      </c>
      <c r="C26" s="2">
        <v>9176</v>
      </c>
      <c r="D26" s="2">
        <v>15968</v>
      </c>
      <c r="E26" s="2">
        <v>6970</v>
      </c>
      <c r="F26" s="2">
        <v>21641</v>
      </c>
      <c r="G26" s="2">
        <v>5859</v>
      </c>
      <c r="H26" s="17">
        <f t="shared" si="0"/>
        <v>54068</v>
      </c>
      <c r="I26" s="17">
        <f t="shared" si="1"/>
        <v>22005</v>
      </c>
      <c r="J26" s="17">
        <f t="shared" si="2"/>
        <v>76073</v>
      </c>
      <c r="K26" s="2">
        <v>20295</v>
      </c>
      <c r="L26" s="2">
        <v>11375</v>
      </c>
      <c r="M26" s="2">
        <v>20889</v>
      </c>
      <c r="N26" s="2">
        <v>8992</v>
      </c>
      <c r="O26" s="2">
        <v>18211</v>
      </c>
      <c r="P26" s="2">
        <v>8138</v>
      </c>
      <c r="Q26" s="17">
        <f t="shared" si="3"/>
        <v>59395</v>
      </c>
      <c r="R26" s="17">
        <f t="shared" si="4"/>
        <v>28505</v>
      </c>
      <c r="S26" s="17">
        <f t="shared" si="5"/>
        <v>87900</v>
      </c>
    </row>
    <row r="27" spans="1:19" x14ac:dyDescent="0.2">
      <c r="A27" s="1" t="s">
        <v>41</v>
      </c>
      <c r="B27" s="2">
        <v>7307</v>
      </c>
      <c r="C27" s="2">
        <v>5994</v>
      </c>
      <c r="D27" s="2">
        <v>6533</v>
      </c>
      <c r="E27" s="2">
        <v>5919</v>
      </c>
      <c r="F27" s="2">
        <v>7364</v>
      </c>
      <c r="G27" s="2">
        <v>6425</v>
      </c>
      <c r="H27" s="17">
        <f t="shared" si="0"/>
        <v>21204</v>
      </c>
      <c r="I27" s="17">
        <f t="shared" si="1"/>
        <v>18338</v>
      </c>
      <c r="J27" s="17">
        <f t="shared" si="2"/>
        <v>39542</v>
      </c>
      <c r="K27" s="2">
        <v>7694</v>
      </c>
      <c r="L27" s="2">
        <v>7620</v>
      </c>
      <c r="M27" s="2">
        <v>7453</v>
      </c>
      <c r="N27" s="2">
        <v>6511</v>
      </c>
      <c r="O27" s="2">
        <v>7178</v>
      </c>
      <c r="P27" s="2">
        <v>6496</v>
      </c>
      <c r="Q27" s="17">
        <f t="shared" si="3"/>
        <v>22325</v>
      </c>
      <c r="R27" s="17">
        <f t="shared" si="4"/>
        <v>20627</v>
      </c>
      <c r="S27" s="17">
        <f t="shared" si="5"/>
        <v>42952</v>
      </c>
    </row>
    <row r="28" spans="1:19" x14ac:dyDescent="0.2">
      <c r="A28" s="1" t="s">
        <v>24</v>
      </c>
      <c r="B28" s="2">
        <v>17305</v>
      </c>
      <c r="C28" s="2">
        <v>15583</v>
      </c>
      <c r="D28" s="2">
        <v>16811</v>
      </c>
      <c r="E28" s="2">
        <v>14718</v>
      </c>
      <c r="F28" s="2">
        <v>13333</v>
      </c>
      <c r="G28" s="2">
        <v>11490</v>
      </c>
      <c r="H28" s="17">
        <f t="shared" si="0"/>
        <v>47449</v>
      </c>
      <c r="I28" s="17">
        <f t="shared" si="1"/>
        <v>41791</v>
      </c>
      <c r="J28" s="17">
        <f t="shared" si="2"/>
        <v>89240</v>
      </c>
      <c r="K28" s="2">
        <v>17859</v>
      </c>
      <c r="L28" s="2">
        <v>16082</v>
      </c>
      <c r="M28" s="2">
        <v>17349</v>
      </c>
      <c r="N28" s="2">
        <v>15189</v>
      </c>
      <c r="O28" s="2">
        <v>13760</v>
      </c>
      <c r="P28" s="2">
        <v>11858</v>
      </c>
      <c r="Q28" s="17">
        <f t="shared" si="3"/>
        <v>48968</v>
      </c>
      <c r="R28" s="17">
        <f t="shared" si="4"/>
        <v>43129</v>
      </c>
      <c r="S28" s="17">
        <f t="shared" si="5"/>
        <v>92097</v>
      </c>
    </row>
    <row r="29" spans="1:19" x14ac:dyDescent="0.2">
      <c r="A29" s="1" t="s">
        <v>25</v>
      </c>
      <c r="B29" s="2">
        <v>55854</v>
      </c>
      <c r="C29" s="2">
        <v>56041</v>
      </c>
      <c r="D29" s="2">
        <v>37474</v>
      </c>
      <c r="E29" s="2">
        <v>39877</v>
      </c>
      <c r="F29" s="2">
        <v>21115</v>
      </c>
      <c r="G29" s="2">
        <v>23886</v>
      </c>
      <c r="H29" s="17">
        <f t="shared" si="0"/>
        <v>114443</v>
      </c>
      <c r="I29" s="17">
        <f t="shared" si="1"/>
        <v>119804</v>
      </c>
      <c r="J29" s="17">
        <f t="shared" si="2"/>
        <v>234247</v>
      </c>
      <c r="K29" s="2">
        <v>47627</v>
      </c>
      <c r="L29" s="2">
        <v>48180</v>
      </c>
      <c r="M29" s="2">
        <v>38608</v>
      </c>
      <c r="N29" s="2">
        <v>41982</v>
      </c>
      <c r="O29" s="2">
        <v>21828</v>
      </c>
      <c r="P29" s="2">
        <v>24696</v>
      </c>
      <c r="Q29" s="17">
        <f t="shared" si="3"/>
        <v>108063</v>
      </c>
      <c r="R29" s="17">
        <f t="shared" si="4"/>
        <v>114858</v>
      </c>
      <c r="S29" s="17">
        <f t="shared" si="5"/>
        <v>222921</v>
      </c>
    </row>
    <row r="30" spans="1:19" x14ac:dyDescent="0.2">
      <c r="A30" s="1" t="s">
        <v>26</v>
      </c>
      <c r="B30" s="2">
        <v>11313</v>
      </c>
      <c r="C30" s="2">
        <v>8234</v>
      </c>
      <c r="D30" s="2">
        <v>14665</v>
      </c>
      <c r="E30" s="2">
        <v>11285</v>
      </c>
      <c r="F30" s="2">
        <v>15609</v>
      </c>
      <c r="G30" s="2">
        <v>11137</v>
      </c>
      <c r="H30" s="17">
        <f t="shared" si="0"/>
        <v>41587</v>
      </c>
      <c r="I30" s="17">
        <f t="shared" si="1"/>
        <v>30656</v>
      </c>
      <c r="J30" s="17">
        <f t="shared" si="2"/>
        <v>72243</v>
      </c>
      <c r="K30" s="2">
        <v>12239</v>
      </c>
      <c r="L30" s="2">
        <v>9740</v>
      </c>
      <c r="M30" s="2">
        <v>13640</v>
      </c>
      <c r="N30" s="2">
        <v>11651</v>
      </c>
      <c r="O30" s="2">
        <v>14952</v>
      </c>
      <c r="P30" s="2">
        <v>11588</v>
      </c>
      <c r="Q30" s="17">
        <f t="shared" si="3"/>
        <v>40831</v>
      </c>
      <c r="R30" s="17">
        <f t="shared" si="4"/>
        <v>32979</v>
      </c>
      <c r="S30" s="17">
        <f t="shared" si="5"/>
        <v>73810</v>
      </c>
    </row>
    <row r="31" spans="1:19" x14ac:dyDescent="0.2">
      <c r="A31" s="1" t="s">
        <v>27</v>
      </c>
      <c r="B31" s="2">
        <v>27613</v>
      </c>
      <c r="C31" s="2">
        <v>20721</v>
      </c>
      <c r="D31" s="2">
        <v>30524</v>
      </c>
      <c r="E31" s="2">
        <v>21745</v>
      </c>
      <c r="F31" s="2">
        <v>28002</v>
      </c>
      <c r="G31" s="2">
        <v>19460</v>
      </c>
      <c r="H31" s="17">
        <f t="shared" si="0"/>
        <v>86139</v>
      </c>
      <c r="I31" s="17">
        <f t="shared" si="1"/>
        <v>61926</v>
      </c>
      <c r="J31" s="17">
        <f t="shared" si="2"/>
        <v>148065</v>
      </c>
      <c r="K31" s="2">
        <v>28013</v>
      </c>
      <c r="L31" s="2">
        <v>21543</v>
      </c>
      <c r="M31" s="2">
        <v>32713</v>
      </c>
      <c r="N31" s="2">
        <v>23065</v>
      </c>
      <c r="O31" s="2">
        <v>27042</v>
      </c>
      <c r="P31" s="2">
        <v>18548</v>
      </c>
      <c r="Q31" s="17">
        <f t="shared" si="3"/>
        <v>87768</v>
      </c>
      <c r="R31" s="17">
        <f t="shared" si="4"/>
        <v>63156</v>
      </c>
      <c r="S31" s="17">
        <f t="shared" si="5"/>
        <v>150924</v>
      </c>
    </row>
    <row r="32" spans="1:19" x14ac:dyDescent="0.2">
      <c r="A32" s="1" t="s">
        <v>42</v>
      </c>
      <c r="B32" s="2">
        <v>28170</v>
      </c>
      <c r="C32" s="2">
        <v>28712</v>
      </c>
      <c r="D32" s="2">
        <v>26260</v>
      </c>
      <c r="E32" s="2">
        <v>28255</v>
      </c>
      <c r="F32" s="2">
        <v>19335</v>
      </c>
      <c r="G32" s="2">
        <v>21390</v>
      </c>
      <c r="H32" s="17">
        <f t="shared" si="0"/>
        <v>73765</v>
      </c>
      <c r="I32" s="17">
        <f t="shared" si="1"/>
        <v>78357</v>
      </c>
      <c r="J32" s="17">
        <f t="shared" si="2"/>
        <v>152122</v>
      </c>
      <c r="K32" s="2">
        <v>32596</v>
      </c>
      <c r="L32" s="2">
        <v>31775</v>
      </c>
      <c r="M32" s="2">
        <v>28632</v>
      </c>
      <c r="N32" s="2">
        <v>27762</v>
      </c>
      <c r="O32" s="2">
        <v>21574</v>
      </c>
      <c r="P32" s="2">
        <v>22070</v>
      </c>
      <c r="Q32" s="17">
        <f t="shared" si="3"/>
        <v>82802</v>
      </c>
      <c r="R32" s="17">
        <f t="shared" si="4"/>
        <v>81607</v>
      </c>
      <c r="S32" s="17">
        <f t="shared" si="5"/>
        <v>164409</v>
      </c>
    </row>
    <row r="33" spans="1:19" x14ac:dyDescent="0.2">
      <c r="A33" s="1" t="s">
        <v>28</v>
      </c>
      <c r="B33" s="2">
        <v>17876</v>
      </c>
      <c r="C33" s="2">
        <v>18056</v>
      </c>
      <c r="D33" s="2">
        <v>17505</v>
      </c>
      <c r="E33" s="2">
        <v>17582</v>
      </c>
      <c r="F33" s="2">
        <v>12220</v>
      </c>
      <c r="G33" s="2">
        <v>11872</v>
      </c>
      <c r="H33" s="17">
        <f t="shared" si="0"/>
        <v>47601</v>
      </c>
      <c r="I33" s="17">
        <f t="shared" si="1"/>
        <v>47510</v>
      </c>
      <c r="J33" s="17">
        <f t="shared" si="2"/>
        <v>95111</v>
      </c>
      <c r="K33" s="2">
        <v>14677</v>
      </c>
      <c r="L33" s="2">
        <v>15874</v>
      </c>
      <c r="M33" s="2">
        <v>14236</v>
      </c>
      <c r="N33" s="2">
        <v>14767</v>
      </c>
      <c r="O33" s="2">
        <v>10709</v>
      </c>
      <c r="P33" s="2">
        <v>10821</v>
      </c>
      <c r="Q33" s="17">
        <f t="shared" si="3"/>
        <v>39622</v>
      </c>
      <c r="R33" s="17">
        <f t="shared" si="4"/>
        <v>41462</v>
      </c>
      <c r="S33" s="17">
        <f t="shared" si="5"/>
        <v>81084</v>
      </c>
    </row>
    <row r="34" spans="1:19" x14ac:dyDescent="0.2">
      <c r="A34" s="1" t="s">
        <v>29</v>
      </c>
      <c r="B34" s="2">
        <v>14013</v>
      </c>
      <c r="C34" s="2">
        <v>13208</v>
      </c>
      <c r="D34" s="2">
        <v>14541</v>
      </c>
      <c r="E34" s="2">
        <v>13610</v>
      </c>
      <c r="F34" s="2">
        <v>12065</v>
      </c>
      <c r="G34" s="2">
        <v>10381</v>
      </c>
      <c r="H34" s="17">
        <f t="shared" si="0"/>
        <v>40619</v>
      </c>
      <c r="I34" s="17">
        <f t="shared" si="1"/>
        <v>37199</v>
      </c>
      <c r="J34" s="17">
        <f t="shared" si="2"/>
        <v>77818</v>
      </c>
      <c r="K34" s="2">
        <v>15860</v>
      </c>
      <c r="L34" s="2">
        <v>15344</v>
      </c>
      <c r="M34" s="2">
        <v>15854</v>
      </c>
      <c r="N34" s="2">
        <v>15258</v>
      </c>
      <c r="O34" s="2">
        <v>7229</v>
      </c>
      <c r="P34" s="2">
        <v>7225</v>
      </c>
      <c r="Q34" s="17">
        <f t="shared" si="3"/>
        <v>38943</v>
      </c>
      <c r="R34" s="17">
        <f t="shared" si="4"/>
        <v>37827</v>
      </c>
      <c r="S34" s="17">
        <f t="shared" si="5"/>
        <v>76770</v>
      </c>
    </row>
    <row r="35" spans="1:19" x14ac:dyDescent="0.2">
      <c r="A35" s="1" t="s">
        <v>30</v>
      </c>
      <c r="B35" s="2">
        <v>34862</v>
      </c>
      <c r="C35" s="2">
        <v>35011</v>
      </c>
      <c r="D35" s="2">
        <v>31280</v>
      </c>
      <c r="E35" s="2">
        <v>31890</v>
      </c>
      <c r="F35" s="2">
        <v>26372</v>
      </c>
      <c r="G35" s="2">
        <v>27795</v>
      </c>
      <c r="H35" s="17">
        <f t="shared" si="0"/>
        <v>92514</v>
      </c>
      <c r="I35" s="17">
        <f t="shared" si="1"/>
        <v>94696</v>
      </c>
      <c r="J35" s="17">
        <f t="shared" si="2"/>
        <v>187210</v>
      </c>
      <c r="K35" s="2">
        <v>38975</v>
      </c>
      <c r="L35" s="2">
        <v>39858</v>
      </c>
      <c r="M35" s="2">
        <v>26737</v>
      </c>
      <c r="N35" s="2">
        <v>27216</v>
      </c>
      <c r="O35" s="2">
        <v>13200</v>
      </c>
      <c r="P35" s="2">
        <v>14713</v>
      </c>
      <c r="Q35" s="17">
        <f t="shared" si="3"/>
        <v>78912</v>
      </c>
      <c r="R35" s="17">
        <f t="shared" si="4"/>
        <v>81787</v>
      </c>
      <c r="S35" s="17">
        <f t="shared" si="5"/>
        <v>160699</v>
      </c>
    </row>
    <row r="36" spans="1:19" x14ac:dyDescent="0.2">
      <c r="A36" s="1" t="s">
        <v>43</v>
      </c>
      <c r="B36" s="2">
        <v>8943</v>
      </c>
      <c r="C36" s="2">
        <v>7124</v>
      </c>
      <c r="D36" s="2">
        <v>8921</v>
      </c>
      <c r="E36" s="2">
        <v>7168</v>
      </c>
      <c r="F36" s="2">
        <v>8001</v>
      </c>
      <c r="G36" s="2">
        <v>6244</v>
      </c>
      <c r="H36" s="17">
        <f t="shared" si="0"/>
        <v>25865</v>
      </c>
      <c r="I36" s="17">
        <f t="shared" si="1"/>
        <v>20536</v>
      </c>
      <c r="J36" s="17">
        <f t="shared" si="2"/>
        <v>46401</v>
      </c>
      <c r="K36" s="2">
        <v>8806</v>
      </c>
      <c r="L36" s="2">
        <v>7382</v>
      </c>
      <c r="M36" s="2">
        <v>8457</v>
      </c>
      <c r="N36" s="2">
        <v>7097</v>
      </c>
      <c r="O36" s="2">
        <v>16061</v>
      </c>
      <c r="P36" s="2">
        <v>6527</v>
      </c>
      <c r="Q36" s="17">
        <f t="shared" si="3"/>
        <v>33324</v>
      </c>
      <c r="R36" s="17">
        <f t="shared" si="4"/>
        <v>21006</v>
      </c>
      <c r="S36" s="17">
        <f t="shared" si="5"/>
        <v>54330</v>
      </c>
    </row>
    <row r="37" spans="1:19" x14ac:dyDescent="0.2">
      <c r="A37" s="1" t="s">
        <v>31</v>
      </c>
      <c r="B37" s="2">
        <v>11230</v>
      </c>
      <c r="C37" s="2">
        <v>13243</v>
      </c>
      <c r="D37" s="2">
        <v>13863</v>
      </c>
      <c r="E37" s="2">
        <v>22172</v>
      </c>
      <c r="F37" s="2">
        <v>13759</v>
      </c>
      <c r="G37" s="2">
        <v>14743</v>
      </c>
      <c r="H37" s="17">
        <f t="shared" si="0"/>
        <v>38852</v>
      </c>
      <c r="I37" s="17">
        <f t="shared" si="1"/>
        <v>50158</v>
      </c>
      <c r="J37" s="17">
        <f t="shared" si="2"/>
        <v>89010</v>
      </c>
      <c r="K37" s="2">
        <v>11553</v>
      </c>
      <c r="L37" s="2">
        <v>12426</v>
      </c>
      <c r="M37" s="2">
        <v>11195</v>
      </c>
      <c r="N37" s="2">
        <v>12175</v>
      </c>
      <c r="O37" s="2">
        <v>12275</v>
      </c>
      <c r="P37" s="2">
        <v>12336</v>
      </c>
      <c r="Q37" s="17">
        <f t="shared" si="3"/>
        <v>35023</v>
      </c>
      <c r="R37" s="17">
        <f t="shared" si="4"/>
        <v>36937</v>
      </c>
      <c r="S37" s="17">
        <f t="shared" si="5"/>
        <v>71960</v>
      </c>
    </row>
    <row r="38" spans="1:19" x14ac:dyDescent="0.2">
      <c r="A38" s="1" t="s">
        <v>32</v>
      </c>
      <c r="B38" s="2">
        <v>16352</v>
      </c>
      <c r="C38" s="2">
        <v>9017</v>
      </c>
      <c r="D38" s="2">
        <v>15179</v>
      </c>
      <c r="E38" s="2">
        <v>8254</v>
      </c>
      <c r="F38" s="2">
        <v>16078</v>
      </c>
      <c r="G38" s="2">
        <v>7795</v>
      </c>
      <c r="H38" s="17">
        <f t="shared" si="0"/>
        <v>47609</v>
      </c>
      <c r="I38" s="17">
        <f t="shared" si="1"/>
        <v>25066</v>
      </c>
      <c r="J38" s="17">
        <f t="shared" si="2"/>
        <v>72675</v>
      </c>
      <c r="K38" s="2">
        <v>16026</v>
      </c>
      <c r="L38" s="2">
        <v>7704</v>
      </c>
      <c r="M38" s="2">
        <v>18149</v>
      </c>
      <c r="N38" s="2">
        <v>9038</v>
      </c>
      <c r="O38" s="2">
        <v>18040</v>
      </c>
      <c r="P38" s="2">
        <v>7891</v>
      </c>
      <c r="Q38" s="17">
        <f t="shared" si="3"/>
        <v>52215</v>
      </c>
      <c r="R38" s="17">
        <f t="shared" si="4"/>
        <v>24633</v>
      </c>
      <c r="S38" s="17">
        <f t="shared" si="5"/>
        <v>76848</v>
      </c>
    </row>
    <row r="39" spans="1:19" x14ac:dyDescent="0.2">
      <c r="A39" s="1" t="s">
        <v>33</v>
      </c>
      <c r="B39" s="2">
        <v>7206</v>
      </c>
      <c r="C39" s="2">
        <v>5118</v>
      </c>
      <c r="D39" s="2">
        <v>6549</v>
      </c>
      <c r="E39" s="2">
        <v>4571</v>
      </c>
      <c r="F39" s="2">
        <v>5504</v>
      </c>
      <c r="G39" s="2">
        <v>3833</v>
      </c>
      <c r="H39" s="17">
        <f t="shared" si="0"/>
        <v>19259</v>
      </c>
      <c r="I39" s="17">
        <f t="shared" si="1"/>
        <v>13522</v>
      </c>
      <c r="J39" s="17">
        <f t="shared" si="2"/>
        <v>32781</v>
      </c>
      <c r="K39" s="2">
        <v>8497</v>
      </c>
      <c r="L39" s="2">
        <v>6317</v>
      </c>
      <c r="M39" s="2">
        <v>6741</v>
      </c>
      <c r="N39" s="2">
        <v>12149</v>
      </c>
      <c r="O39" s="2">
        <v>6585</v>
      </c>
      <c r="P39" s="2">
        <v>4614</v>
      </c>
      <c r="Q39" s="17">
        <f t="shared" si="3"/>
        <v>21823</v>
      </c>
      <c r="R39" s="17">
        <f t="shared" si="4"/>
        <v>23080</v>
      </c>
      <c r="S39" s="17">
        <f t="shared" si="5"/>
        <v>44903</v>
      </c>
    </row>
    <row r="40" spans="1:19" x14ac:dyDescent="0.2">
      <c r="A40" s="1" t="s">
        <v>34</v>
      </c>
      <c r="B40" s="2">
        <v>10139</v>
      </c>
      <c r="C40" s="2">
        <v>5035</v>
      </c>
      <c r="D40" s="2">
        <v>8791</v>
      </c>
      <c r="E40" s="2">
        <v>3805</v>
      </c>
      <c r="F40" s="2">
        <v>7205</v>
      </c>
      <c r="G40" s="2">
        <v>3015</v>
      </c>
      <c r="H40" s="17">
        <f t="shared" si="0"/>
        <v>26135</v>
      </c>
      <c r="I40" s="17">
        <f t="shared" si="1"/>
        <v>11855</v>
      </c>
      <c r="J40" s="17">
        <f t="shared" si="2"/>
        <v>37990</v>
      </c>
      <c r="K40" s="2">
        <v>5096</v>
      </c>
      <c r="L40" s="2">
        <v>2276</v>
      </c>
      <c r="M40" s="2">
        <v>5342</v>
      </c>
      <c r="N40" s="2">
        <v>2175</v>
      </c>
      <c r="O40" s="2">
        <v>4453</v>
      </c>
      <c r="P40" s="2">
        <v>1580</v>
      </c>
      <c r="Q40" s="17">
        <f t="shared" si="3"/>
        <v>14891</v>
      </c>
      <c r="R40" s="17">
        <f t="shared" si="4"/>
        <v>6031</v>
      </c>
      <c r="S40" s="17">
        <f t="shared" si="5"/>
        <v>20922</v>
      </c>
    </row>
    <row r="41" spans="1:19" x14ac:dyDescent="0.2">
      <c r="A41" s="1" t="s">
        <v>35</v>
      </c>
      <c r="B41" s="2">
        <v>17820</v>
      </c>
      <c r="C41" s="2">
        <v>7335</v>
      </c>
      <c r="D41" s="2">
        <v>17269</v>
      </c>
      <c r="E41" s="2">
        <v>7326</v>
      </c>
      <c r="F41" s="2">
        <v>18073</v>
      </c>
      <c r="G41" s="2">
        <v>7674</v>
      </c>
      <c r="H41" s="17">
        <f t="shared" si="0"/>
        <v>53162</v>
      </c>
      <c r="I41" s="17">
        <f t="shared" si="1"/>
        <v>22335</v>
      </c>
      <c r="J41" s="17">
        <f t="shared" si="2"/>
        <v>75497</v>
      </c>
      <c r="K41" s="2">
        <v>15047</v>
      </c>
      <c r="L41" s="2">
        <v>7810</v>
      </c>
      <c r="M41" s="2">
        <v>15996</v>
      </c>
      <c r="N41" s="2">
        <v>6748</v>
      </c>
      <c r="O41" s="2">
        <v>16733</v>
      </c>
      <c r="P41" s="2">
        <v>6732</v>
      </c>
      <c r="Q41" s="17">
        <f t="shared" si="3"/>
        <v>47776</v>
      </c>
      <c r="R41" s="17">
        <f t="shared" si="4"/>
        <v>21290</v>
      </c>
      <c r="S41" s="17">
        <f t="shared" si="5"/>
        <v>69066</v>
      </c>
    </row>
    <row r="42" spans="1:19" s="8" customFormat="1" x14ac:dyDescent="0.2">
      <c r="A42" s="5" t="s">
        <v>36</v>
      </c>
      <c r="B42" s="7">
        <f>SUM(B5:B41)</f>
        <v>688763</v>
      </c>
      <c r="C42" s="7">
        <f t="shared" ref="C42:F42" si="6">SUM(C5:C41)</f>
        <v>597800</v>
      </c>
      <c r="D42" s="7">
        <f t="shared" si="6"/>
        <v>697791</v>
      </c>
      <c r="E42" s="7">
        <f t="shared" si="6"/>
        <v>560559</v>
      </c>
      <c r="F42" s="7">
        <f t="shared" si="6"/>
        <v>563539</v>
      </c>
      <c r="G42" s="7">
        <f t="shared" ref="G42" si="7">SUM(G5:G41)</f>
        <v>455296</v>
      </c>
      <c r="H42" s="18">
        <f t="shared" ref="H42" si="8">SUM(H5:H41)</f>
        <v>1950093</v>
      </c>
      <c r="I42" s="18">
        <f t="shared" ref="I42" si="9">SUM(I5:I41)</f>
        <v>1613655</v>
      </c>
      <c r="J42" s="18">
        <f t="shared" ref="J42" si="10">SUM(J5:J41)</f>
        <v>3563748</v>
      </c>
      <c r="K42" s="7">
        <f>SUM(K5:K41)</f>
        <v>675592</v>
      </c>
      <c r="L42" s="7">
        <f t="shared" ref="L42:S42" si="11">SUM(L5:L41)</f>
        <v>588645</v>
      </c>
      <c r="M42" s="7">
        <f t="shared" si="11"/>
        <v>644623</v>
      </c>
      <c r="N42" s="7">
        <f t="shared" si="11"/>
        <v>547468</v>
      </c>
      <c r="O42" s="7">
        <f t="shared" si="11"/>
        <v>538345</v>
      </c>
      <c r="P42" s="7">
        <f t="shared" si="11"/>
        <v>429502</v>
      </c>
      <c r="Q42" s="18">
        <f t="shared" si="11"/>
        <v>1858560</v>
      </c>
      <c r="R42" s="18">
        <f t="shared" si="11"/>
        <v>1565615</v>
      </c>
      <c r="S42" s="18">
        <f t="shared" si="11"/>
        <v>3424175</v>
      </c>
    </row>
    <row r="43" spans="1:19" x14ac:dyDescent="0.2">
      <c r="A43" s="15"/>
    </row>
  </sheetData>
  <mergeCells count="12">
    <mergeCell ref="A1:S1"/>
    <mergeCell ref="A2:A4"/>
    <mergeCell ref="K3:L3"/>
    <mergeCell ref="M3:N3"/>
    <mergeCell ref="O3:P3"/>
    <mergeCell ref="Q3:S3"/>
    <mergeCell ref="B2:J2"/>
    <mergeCell ref="K2:S2"/>
    <mergeCell ref="B3:C3"/>
    <mergeCell ref="D3:E3"/>
    <mergeCell ref="F3:G3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12" sqref="A12"/>
    </sheetView>
  </sheetViews>
  <sheetFormatPr defaultRowHeight="12.75" x14ac:dyDescent="0.2"/>
  <cols>
    <col min="8" max="10" width="9.140625" style="19"/>
    <col min="17" max="19" width="9.140625" style="19"/>
  </cols>
  <sheetData>
    <row r="1" spans="1:19" ht="17.2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2">
      <c r="A2" s="24" t="s">
        <v>4</v>
      </c>
      <c r="B2" s="24">
        <v>2016</v>
      </c>
      <c r="C2" s="24"/>
      <c r="D2" s="24"/>
      <c r="E2" s="24"/>
      <c r="F2" s="24"/>
      <c r="G2" s="24"/>
      <c r="H2" s="24"/>
      <c r="I2" s="24"/>
      <c r="J2" s="24"/>
      <c r="K2" s="28">
        <v>2017</v>
      </c>
      <c r="L2" s="28"/>
      <c r="M2" s="28"/>
      <c r="N2" s="28"/>
      <c r="O2" s="28"/>
      <c r="P2" s="28"/>
      <c r="Q2" s="28"/>
      <c r="R2" s="28"/>
      <c r="S2" s="28"/>
    </row>
    <row r="3" spans="1:19" x14ac:dyDescent="0.2">
      <c r="A3" s="24"/>
      <c r="B3" s="25" t="s">
        <v>0</v>
      </c>
      <c r="C3" s="25"/>
      <c r="D3" s="25" t="s">
        <v>1</v>
      </c>
      <c r="E3" s="25"/>
      <c r="F3" s="25" t="s">
        <v>2</v>
      </c>
      <c r="G3" s="25"/>
      <c r="H3" s="26" t="s">
        <v>3</v>
      </c>
      <c r="I3" s="26"/>
      <c r="J3" s="26"/>
      <c r="K3" s="25" t="s">
        <v>0</v>
      </c>
      <c r="L3" s="25"/>
      <c r="M3" s="25" t="s">
        <v>1</v>
      </c>
      <c r="N3" s="25"/>
      <c r="O3" s="25" t="s">
        <v>2</v>
      </c>
      <c r="P3" s="25"/>
      <c r="Q3" s="26" t="s">
        <v>3</v>
      </c>
      <c r="R3" s="26"/>
      <c r="S3" s="26"/>
    </row>
    <row r="4" spans="1:19" x14ac:dyDescent="0.2">
      <c r="A4" s="24"/>
      <c r="B4" s="5" t="s">
        <v>5</v>
      </c>
      <c r="C4" s="5" t="s">
        <v>6</v>
      </c>
      <c r="D4" s="5" t="s">
        <v>5</v>
      </c>
      <c r="E4" s="5" t="s">
        <v>6</v>
      </c>
      <c r="F4" s="5" t="s">
        <v>5</v>
      </c>
      <c r="G4" s="5" t="s">
        <v>6</v>
      </c>
      <c r="H4" s="16" t="s">
        <v>5</v>
      </c>
      <c r="I4" s="16" t="s">
        <v>6</v>
      </c>
      <c r="J4" s="16" t="s">
        <v>3</v>
      </c>
      <c r="K4" s="5" t="s">
        <v>5</v>
      </c>
      <c r="L4" s="5" t="s">
        <v>6</v>
      </c>
      <c r="M4" s="5" t="s">
        <v>5</v>
      </c>
      <c r="N4" s="5" t="s">
        <v>6</v>
      </c>
      <c r="O4" s="5" t="s">
        <v>5</v>
      </c>
      <c r="P4" s="5" t="s">
        <v>6</v>
      </c>
      <c r="Q4" s="16" t="s">
        <v>5</v>
      </c>
      <c r="R4" s="16" t="s">
        <v>6</v>
      </c>
      <c r="S4" s="16" t="s">
        <v>3</v>
      </c>
    </row>
    <row r="5" spans="1:19" x14ac:dyDescent="0.2">
      <c r="A5" s="1" t="s">
        <v>37</v>
      </c>
      <c r="B5" s="2">
        <v>2242</v>
      </c>
      <c r="C5" s="2">
        <v>2356</v>
      </c>
      <c r="D5" s="2">
        <v>2215</v>
      </c>
      <c r="E5" s="2">
        <v>2566</v>
      </c>
      <c r="F5" s="2">
        <v>2611</v>
      </c>
      <c r="G5" s="2">
        <v>2808</v>
      </c>
      <c r="H5" s="17">
        <f>SUM(B5,D5,F5)</f>
        <v>7068</v>
      </c>
      <c r="I5" s="17">
        <f>SUM(C5,E5,G5)</f>
        <v>7730</v>
      </c>
      <c r="J5" s="17">
        <f>SUM(H5:I5)</f>
        <v>14798</v>
      </c>
      <c r="K5" s="2">
        <v>7136</v>
      </c>
      <c r="L5" s="2">
        <v>7608</v>
      </c>
      <c r="M5" s="2">
        <v>6531</v>
      </c>
      <c r="N5" s="2">
        <v>6298</v>
      </c>
      <c r="O5" s="2">
        <v>5593</v>
      </c>
      <c r="P5" s="2">
        <v>6114</v>
      </c>
      <c r="Q5" s="17">
        <f>SUM(K5,M5,O5)</f>
        <v>19260</v>
      </c>
      <c r="R5" s="17">
        <f>SUM(L5,N5,P5)</f>
        <v>20020</v>
      </c>
      <c r="S5" s="17">
        <f>SUM(Q5:R5)</f>
        <v>39280</v>
      </c>
    </row>
    <row r="6" spans="1:19" x14ac:dyDescent="0.2">
      <c r="A6" s="1" t="s">
        <v>38</v>
      </c>
      <c r="B6" s="6">
        <v>989</v>
      </c>
      <c r="C6" s="6">
        <v>884</v>
      </c>
      <c r="D6" s="6">
        <v>845</v>
      </c>
      <c r="E6" s="6">
        <v>802</v>
      </c>
      <c r="F6" s="6">
        <v>646</v>
      </c>
      <c r="G6" s="6">
        <v>579</v>
      </c>
      <c r="H6" s="17">
        <v>2480</v>
      </c>
      <c r="I6" s="17">
        <v>2265</v>
      </c>
      <c r="J6" s="17">
        <f t="shared" ref="J6:J41" si="0">SUM(H6:I6)</f>
        <v>4745</v>
      </c>
      <c r="K6" s="6">
        <v>989</v>
      </c>
      <c r="L6" s="6">
        <v>884</v>
      </c>
      <c r="M6" s="6">
        <v>845</v>
      </c>
      <c r="N6" s="6">
        <v>802</v>
      </c>
      <c r="O6" s="6">
        <v>646</v>
      </c>
      <c r="P6" s="6">
        <v>579</v>
      </c>
      <c r="Q6" s="17">
        <f t="shared" ref="Q6:Q41" si="1">SUM(K6,M6,O6)</f>
        <v>2480</v>
      </c>
      <c r="R6" s="17">
        <f t="shared" ref="R6:R41" si="2">SUM(L6,N6,P6)</f>
        <v>2265</v>
      </c>
      <c r="S6" s="17">
        <f t="shared" ref="S6:S41" si="3">SUM(Q6:R6)</f>
        <v>4745</v>
      </c>
    </row>
    <row r="7" spans="1:19" x14ac:dyDescent="0.2">
      <c r="A7" s="1" t="s">
        <v>39</v>
      </c>
      <c r="B7" s="2">
        <v>1562</v>
      </c>
      <c r="C7" s="2">
        <v>1737</v>
      </c>
      <c r="D7" s="2">
        <v>1673</v>
      </c>
      <c r="E7" s="2">
        <v>1823</v>
      </c>
      <c r="F7" s="2">
        <v>1799</v>
      </c>
      <c r="G7" s="2">
        <v>2249</v>
      </c>
      <c r="H7" s="17">
        <v>5034</v>
      </c>
      <c r="I7" s="17">
        <v>5809</v>
      </c>
      <c r="J7" s="17">
        <f t="shared" si="0"/>
        <v>10843</v>
      </c>
      <c r="K7" s="2">
        <v>3614</v>
      </c>
      <c r="L7" s="2">
        <v>3904</v>
      </c>
      <c r="M7" s="2">
        <v>4134</v>
      </c>
      <c r="N7" s="2">
        <v>4502</v>
      </c>
      <c r="O7" s="2">
        <v>4049</v>
      </c>
      <c r="P7" s="2">
        <v>4287</v>
      </c>
      <c r="Q7" s="17">
        <f t="shared" si="1"/>
        <v>11797</v>
      </c>
      <c r="R7" s="17">
        <f t="shared" si="2"/>
        <v>12693</v>
      </c>
      <c r="S7" s="17">
        <f t="shared" si="3"/>
        <v>24490</v>
      </c>
    </row>
    <row r="8" spans="1:19" x14ac:dyDescent="0.2">
      <c r="A8" s="1" t="s">
        <v>7</v>
      </c>
      <c r="B8" s="2">
        <v>1058</v>
      </c>
      <c r="C8" s="6">
        <v>978</v>
      </c>
      <c r="D8" s="2">
        <v>1104</v>
      </c>
      <c r="E8" s="6">
        <v>977</v>
      </c>
      <c r="F8" s="2">
        <v>1078</v>
      </c>
      <c r="G8" s="2">
        <v>1120</v>
      </c>
      <c r="H8" s="20">
        <v>3240</v>
      </c>
      <c r="I8" s="17">
        <v>3075</v>
      </c>
      <c r="J8" s="17">
        <f t="shared" si="0"/>
        <v>6315</v>
      </c>
      <c r="K8" s="2">
        <v>1094</v>
      </c>
      <c r="L8" s="2">
        <v>1008</v>
      </c>
      <c r="M8" s="2">
        <v>1134</v>
      </c>
      <c r="N8" s="2">
        <v>1008</v>
      </c>
      <c r="O8" s="2">
        <v>1113</v>
      </c>
      <c r="P8" s="2">
        <v>1155</v>
      </c>
      <c r="Q8" s="17">
        <f t="shared" si="1"/>
        <v>3341</v>
      </c>
      <c r="R8" s="17">
        <f t="shared" si="2"/>
        <v>3171</v>
      </c>
      <c r="S8" s="17">
        <f t="shared" si="3"/>
        <v>6512</v>
      </c>
    </row>
    <row r="9" spans="1:19" x14ac:dyDescent="0.2">
      <c r="A9" s="1" t="s">
        <v>8</v>
      </c>
      <c r="B9" s="2">
        <v>4882</v>
      </c>
      <c r="C9" s="2">
        <v>5240</v>
      </c>
      <c r="D9" s="2">
        <v>4354</v>
      </c>
      <c r="E9" s="2">
        <v>4669</v>
      </c>
      <c r="F9" s="2">
        <v>4068</v>
      </c>
      <c r="G9" s="2">
        <v>4296</v>
      </c>
      <c r="H9" s="17">
        <v>13304</v>
      </c>
      <c r="I9" s="17">
        <v>14205</v>
      </c>
      <c r="J9" s="17">
        <f t="shared" si="0"/>
        <v>27509</v>
      </c>
      <c r="K9" s="2">
        <v>5438</v>
      </c>
      <c r="L9" s="2">
        <v>5959</v>
      </c>
      <c r="M9" s="2">
        <v>4715</v>
      </c>
      <c r="N9" s="2">
        <v>5273</v>
      </c>
      <c r="O9" s="2">
        <v>4675</v>
      </c>
      <c r="P9" s="2">
        <v>4956</v>
      </c>
      <c r="Q9" s="17">
        <f t="shared" si="1"/>
        <v>14828</v>
      </c>
      <c r="R9" s="17">
        <f t="shared" si="2"/>
        <v>16188</v>
      </c>
      <c r="S9" s="17">
        <f t="shared" si="3"/>
        <v>31016</v>
      </c>
    </row>
    <row r="10" spans="1:19" x14ac:dyDescent="0.2">
      <c r="A10" s="1" t="s">
        <v>9</v>
      </c>
      <c r="B10" s="6">
        <v>444</v>
      </c>
      <c r="C10" s="6">
        <v>436</v>
      </c>
      <c r="D10" s="6">
        <v>312</v>
      </c>
      <c r="E10" s="6">
        <v>334</v>
      </c>
      <c r="F10" s="6">
        <v>99</v>
      </c>
      <c r="G10" s="6">
        <v>114</v>
      </c>
      <c r="H10" s="20">
        <v>855</v>
      </c>
      <c r="I10" s="20">
        <v>884</v>
      </c>
      <c r="J10" s="17">
        <f t="shared" si="0"/>
        <v>1739</v>
      </c>
      <c r="K10" s="6">
        <v>776</v>
      </c>
      <c r="L10" s="6">
        <v>781</v>
      </c>
      <c r="M10" s="6">
        <v>505</v>
      </c>
      <c r="N10" s="6">
        <v>592</v>
      </c>
      <c r="O10" s="6">
        <v>199</v>
      </c>
      <c r="P10" s="6">
        <v>315</v>
      </c>
      <c r="Q10" s="17">
        <f t="shared" si="1"/>
        <v>1480</v>
      </c>
      <c r="R10" s="17">
        <f t="shared" si="2"/>
        <v>1688</v>
      </c>
      <c r="S10" s="17">
        <f t="shared" si="3"/>
        <v>3168</v>
      </c>
    </row>
    <row r="11" spans="1:19" x14ac:dyDescent="0.2">
      <c r="A11" s="1" t="s">
        <v>10</v>
      </c>
      <c r="B11" s="2">
        <v>10290</v>
      </c>
      <c r="C11" s="2">
        <v>9095</v>
      </c>
      <c r="D11" s="2">
        <v>9469</v>
      </c>
      <c r="E11" s="2">
        <v>8192</v>
      </c>
      <c r="F11" s="2">
        <v>8495</v>
      </c>
      <c r="G11" s="2">
        <v>7487</v>
      </c>
      <c r="H11" s="17">
        <v>28254</v>
      </c>
      <c r="I11" s="17">
        <v>24774</v>
      </c>
      <c r="J11" s="17">
        <f t="shared" si="0"/>
        <v>53028</v>
      </c>
      <c r="K11" s="2">
        <v>8046</v>
      </c>
      <c r="L11" s="2">
        <v>8085</v>
      </c>
      <c r="M11" s="2">
        <v>7226</v>
      </c>
      <c r="N11" s="2">
        <v>6505</v>
      </c>
      <c r="O11" s="2">
        <v>6431</v>
      </c>
      <c r="P11" s="2">
        <v>5559</v>
      </c>
      <c r="Q11" s="17">
        <f t="shared" si="1"/>
        <v>21703</v>
      </c>
      <c r="R11" s="17">
        <f t="shared" si="2"/>
        <v>20149</v>
      </c>
      <c r="S11" s="17">
        <f t="shared" si="3"/>
        <v>41852</v>
      </c>
    </row>
    <row r="12" spans="1:19" x14ac:dyDescent="0.2">
      <c r="A12" s="1" t="s">
        <v>52</v>
      </c>
      <c r="B12" s="6">
        <v>915</v>
      </c>
      <c r="C12" s="6">
        <v>909</v>
      </c>
      <c r="D12" s="2">
        <v>1093</v>
      </c>
      <c r="E12" s="6">
        <v>994</v>
      </c>
      <c r="F12" s="6">
        <v>716</v>
      </c>
      <c r="G12" s="6">
        <v>601</v>
      </c>
      <c r="H12" s="17">
        <v>2724</v>
      </c>
      <c r="I12" s="17">
        <v>2504</v>
      </c>
      <c r="J12" s="17">
        <f t="shared" si="0"/>
        <v>5228</v>
      </c>
      <c r="K12" s="6">
        <v>915</v>
      </c>
      <c r="L12" s="6">
        <v>909</v>
      </c>
      <c r="M12" s="2">
        <v>1093</v>
      </c>
      <c r="N12" s="6">
        <v>994</v>
      </c>
      <c r="O12" s="6">
        <v>716</v>
      </c>
      <c r="P12" s="6">
        <v>601</v>
      </c>
      <c r="Q12" s="17">
        <f t="shared" si="1"/>
        <v>2724</v>
      </c>
      <c r="R12" s="17">
        <f t="shared" si="2"/>
        <v>2504</v>
      </c>
      <c r="S12" s="17">
        <f t="shared" si="3"/>
        <v>5228</v>
      </c>
    </row>
    <row r="13" spans="1:19" x14ac:dyDescent="0.2">
      <c r="A13" s="1" t="s">
        <v>11</v>
      </c>
      <c r="B13" s="2">
        <v>2541</v>
      </c>
      <c r="C13" s="6">
        <v>2593</v>
      </c>
      <c r="D13" s="2">
        <v>2365</v>
      </c>
      <c r="E13" s="2">
        <v>2434</v>
      </c>
      <c r="F13" s="2">
        <v>2508</v>
      </c>
      <c r="G13" s="2">
        <v>2661</v>
      </c>
      <c r="H13" s="17">
        <v>7414</v>
      </c>
      <c r="I13" s="17">
        <v>7688</v>
      </c>
      <c r="J13" s="17">
        <f t="shared" si="0"/>
        <v>15102</v>
      </c>
      <c r="K13" s="2">
        <v>1606</v>
      </c>
      <c r="L13" s="2">
        <v>1845</v>
      </c>
      <c r="M13" s="2">
        <v>1523</v>
      </c>
      <c r="N13" s="2">
        <v>1615</v>
      </c>
      <c r="O13" s="2">
        <v>1739</v>
      </c>
      <c r="P13" s="2">
        <v>1898</v>
      </c>
      <c r="Q13" s="17">
        <f t="shared" si="1"/>
        <v>4868</v>
      </c>
      <c r="R13" s="17">
        <f t="shared" si="2"/>
        <v>5358</v>
      </c>
      <c r="S13" s="17">
        <f t="shared" si="3"/>
        <v>10226</v>
      </c>
    </row>
    <row r="14" spans="1:19" x14ac:dyDescent="0.2">
      <c r="A14" s="1" t="s">
        <v>12</v>
      </c>
      <c r="B14" s="2">
        <v>5009</v>
      </c>
      <c r="C14" s="2">
        <v>5021</v>
      </c>
      <c r="D14" s="2">
        <v>4633</v>
      </c>
      <c r="E14" s="2">
        <v>4738</v>
      </c>
      <c r="F14" s="2">
        <v>4393</v>
      </c>
      <c r="G14" s="2">
        <v>4663</v>
      </c>
      <c r="H14" s="17">
        <v>14035</v>
      </c>
      <c r="I14" s="17">
        <v>14422</v>
      </c>
      <c r="J14" s="17">
        <f t="shared" si="0"/>
        <v>28457</v>
      </c>
      <c r="K14" s="2">
        <v>4077</v>
      </c>
      <c r="L14" s="2">
        <v>4227</v>
      </c>
      <c r="M14" s="2">
        <v>3829</v>
      </c>
      <c r="N14" s="2">
        <v>4050</v>
      </c>
      <c r="O14" s="2">
        <v>3713</v>
      </c>
      <c r="P14" s="2">
        <v>3723</v>
      </c>
      <c r="Q14" s="17">
        <f t="shared" si="1"/>
        <v>11619</v>
      </c>
      <c r="R14" s="17">
        <f t="shared" si="2"/>
        <v>12000</v>
      </c>
      <c r="S14" s="17">
        <f t="shared" si="3"/>
        <v>23619</v>
      </c>
    </row>
    <row r="15" spans="1:19" x14ac:dyDescent="0.2">
      <c r="A15" s="1" t="s">
        <v>40</v>
      </c>
      <c r="B15" s="2">
        <v>4168</v>
      </c>
      <c r="C15" s="2">
        <v>4376</v>
      </c>
      <c r="D15" s="2">
        <v>4178</v>
      </c>
      <c r="E15" s="2">
        <v>4726</v>
      </c>
      <c r="F15" s="2">
        <v>3887</v>
      </c>
      <c r="G15" s="2">
        <v>3980</v>
      </c>
      <c r="H15" s="17">
        <v>12233</v>
      </c>
      <c r="I15" s="17">
        <v>13082</v>
      </c>
      <c r="J15" s="17">
        <f t="shared" si="0"/>
        <v>25315</v>
      </c>
      <c r="K15" s="2">
        <v>3322</v>
      </c>
      <c r="L15" s="2">
        <v>3622</v>
      </c>
      <c r="M15" s="2">
        <v>3149</v>
      </c>
      <c r="N15" s="2">
        <v>3519</v>
      </c>
      <c r="O15" s="2">
        <v>3088</v>
      </c>
      <c r="P15" s="2">
        <v>3221</v>
      </c>
      <c r="Q15" s="17">
        <f t="shared" si="1"/>
        <v>9559</v>
      </c>
      <c r="R15" s="17">
        <f t="shared" si="2"/>
        <v>10362</v>
      </c>
      <c r="S15" s="17">
        <f t="shared" si="3"/>
        <v>19921</v>
      </c>
    </row>
    <row r="16" spans="1:19" x14ac:dyDescent="0.2">
      <c r="A16" s="1" t="s">
        <v>13</v>
      </c>
      <c r="B16" s="2">
        <v>7520</v>
      </c>
      <c r="C16" s="2">
        <v>7191</v>
      </c>
      <c r="D16" s="2">
        <v>7226</v>
      </c>
      <c r="E16" s="2">
        <v>7226</v>
      </c>
      <c r="F16" s="2">
        <v>8330</v>
      </c>
      <c r="G16" s="2">
        <v>8000</v>
      </c>
      <c r="H16" s="17">
        <v>23076</v>
      </c>
      <c r="I16" s="17">
        <v>22417</v>
      </c>
      <c r="J16" s="17">
        <f t="shared" si="0"/>
        <v>45493</v>
      </c>
      <c r="K16" s="2">
        <v>4576</v>
      </c>
      <c r="L16" s="2">
        <v>4681</v>
      </c>
      <c r="M16" s="2">
        <v>4068</v>
      </c>
      <c r="N16" s="2">
        <v>4344</v>
      </c>
      <c r="O16" s="2">
        <v>4476</v>
      </c>
      <c r="P16" s="2">
        <v>4611</v>
      </c>
      <c r="Q16" s="17">
        <f t="shared" si="1"/>
        <v>13120</v>
      </c>
      <c r="R16" s="17">
        <f t="shared" si="2"/>
        <v>13636</v>
      </c>
      <c r="S16" s="17">
        <f t="shared" si="3"/>
        <v>26756</v>
      </c>
    </row>
    <row r="17" spans="1:19" x14ac:dyDescent="0.2">
      <c r="A17" s="1" t="s">
        <v>14</v>
      </c>
      <c r="B17" s="2">
        <v>1107</v>
      </c>
      <c r="C17" s="2">
        <v>1133</v>
      </c>
      <c r="D17" s="2">
        <v>1292</v>
      </c>
      <c r="E17" s="2">
        <v>1508</v>
      </c>
      <c r="F17" s="2">
        <v>1273</v>
      </c>
      <c r="G17" s="2">
        <v>1288</v>
      </c>
      <c r="H17" s="17">
        <f>SUM(B17,D17,F17)</f>
        <v>3672</v>
      </c>
      <c r="I17" s="17">
        <f>SUM(C17,E17,G17)</f>
        <v>3929</v>
      </c>
      <c r="J17" s="17">
        <f t="shared" si="0"/>
        <v>7601</v>
      </c>
      <c r="K17" s="2">
        <v>1107</v>
      </c>
      <c r="L17" s="2">
        <v>1133</v>
      </c>
      <c r="M17" s="2">
        <v>1292</v>
      </c>
      <c r="N17" s="2">
        <v>1508</v>
      </c>
      <c r="O17" s="2">
        <v>1273</v>
      </c>
      <c r="P17" s="2">
        <v>1288</v>
      </c>
      <c r="Q17" s="17">
        <f t="shared" si="1"/>
        <v>3672</v>
      </c>
      <c r="R17" s="17">
        <f t="shared" si="2"/>
        <v>3929</v>
      </c>
      <c r="S17" s="17">
        <f t="shared" si="3"/>
        <v>7601</v>
      </c>
    </row>
    <row r="18" spans="1:19" x14ac:dyDescent="0.2">
      <c r="A18" s="1" t="s">
        <v>15</v>
      </c>
      <c r="B18" s="2">
        <v>6158</v>
      </c>
      <c r="C18" s="2">
        <v>7030</v>
      </c>
      <c r="D18" s="2">
        <v>6307</v>
      </c>
      <c r="E18" s="2">
        <v>7046</v>
      </c>
      <c r="F18" s="2">
        <v>6364</v>
      </c>
      <c r="G18" s="2">
        <v>7465</v>
      </c>
      <c r="H18" s="17">
        <f t="shared" ref="H18:H41" si="4">SUM(B18,D18,F18)</f>
        <v>18829</v>
      </c>
      <c r="I18" s="17">
        <f t="shared" ref="I18:I41" si="5">SUM(C18,E18,G18)</f>
        <v>21541</v>
      </c>
      <c r="J18" s="17">
        <f t="shared" si="0"/>
        <v>40370</v>
      </c>
      <c r="K18" s="2">
        <v>6343</v>
      </c>
      <c r="L18" s="2">
        <v>7241</v>
      </c>
      <c r="M18" s="2">
        <v>6496</v>
      </c>
      <c r="N18" s="2">
        <v>7257</v>
      </c>
      <c r="O18" s="2">
        <v>6555</v>
      </c>
      <c r="P18" s="2">
        <v>7689</v>
      </c>
      <c r="Q18" s="17">
        <f t="shared" si="1"/>
        <v>19394</v>
      </c>
      <c r="R18" s="17">
        <f t="shared" si="2"/>
        <v>22187</v>
      </c>
      <c r="S18" s="17">
        <f t="shared" si="3"/>
        <v>41581</v>
      </c>
    </row>
    <row r="19" spans="1:19" x14ac:dyDescent="0.2">
      <c r="A19" s="1" t="s">
        <v>16</v>
      </c>
      <c r="B19" s="6">
        <v>282</v>
      </c>
      <c r="C19" s="6">
        <v>289</v>
      </c>
      <c r="D19" s="6">
        <v>298</v>
      </c>
      <c r="E19" s="6">
        <v>265</v>
      </c>
      <c r="F19" s="6">
        <v>179</v>
      </c>
      <c r="G19" s="6">
        <v>179</v>
      </c>
      <c r="H19" s="17">
        <f t="shared" si="4"/>
        <v>759</v>
      </c>
      <c r="I19" s="17">
        <f t="shared" si="5"/>
        <v>733</v>
      </c>
      <c r="J19" s="17">
        <f t="shared" si="0"/>
        <v>1492</v>
      </c>
      <c r="K19" s="2">
        <v>1411</v>
      </c>
      <c r="L19" s="2">
        <v>1516</v>
      </c>
      <c r="M19" s="2">
        <v>1414</v>
      </c>
      <c r="N19" s="2">
        <v>1538</v>
      </c>
      <c r="O19" s="2">
        <v>1135</v>
      </c>
      <c r="P19" s="2">
        <v>1318</v>
      </c>
      <c r="Q19" s="17">
        <f t="shared" si="1"/>
        <v>3960</v>
      </c>
      <c r="R19" s="17">
        <f t="shared" si="2"/>
        <v>4372</v>
      </c>
      <c r="S19" s="17">
        <f t="shared" si="3"/>
        <v>8332</v>
      </c>
    </row>
    <row r="20" spans="1:19" x14ac:dyDescent="0.2">
      <c r="A20" s="1" t="s">
        <v>17</v>
      </c>
      <c r="B20" s="2">
        <v>2824</v>
      </c>
      <c r="C20" s="6">
        <v>2790</v>
      </c>
      <c r="D20" s="2">
        <v>2767</v>
      </c>
      <c r="E20" s="2">
        <v>2559</v>
      </c>
      <c r="F20" s="2">
        <v>2369</v>
      </c>
      <c r="G20" s="2">
        <v>2238</v>
      </c>
      <c r="H20" s="17">
        <f t="shared" si="4"/>
        <v>7960</v>
      </c>
      <c r="I20" s="17">
        <f t="shared" si="5"/>
        <v>7587</v>
      </c>
      <c r="J20" s="17">
        <f t="shared" si="0"/>
        <v>15547</v>
      </c>
      <c r="K20" s="2">
        <v>4548</v>
      </c>
      <c r="L20" s="2">
        <v>3658</v>
      </c>
      <c r="M20" s="2">
        <v>4449</v>
      </c>
      <c r="N20" s="2">
        <v>3604</v>
      </c>
      <c r="O20" s="2">
        <v>3868</v>
      </c>
      <c r="P20" s="2">
        <v>3345</v>
      </c>
      <c r="Q20" s="17">
        <f t="shared" si="1"/>
        <v>12865</v>
      </c>
      <c r="R20" s="17">
        <f t="shared" si="2"/>
        <v>10607</v>
      </c>
      <c r="S20" s="17">
        <f t="shared" si="3"/>
        <v>23472</v>
      </c>
    </row>
    <row r="21" spans="1:19" x14ac:dyDescent="0.2">
      <c r="A21" s="1" t="s">
        <v>18</v>
      </c>
      <c r="B21" s="6">
        <v>386</v>
      </c>
      <c r="C21" s="6">
        <v>405</v>
      </c>
      <c r="D21" s="6">
        <v>339</v>
      </c>
      <c r="E21" s="6">
        <v>374</v>
      </c>
      <c r="F21" s="6">
        <v>330</v>
      </c>
      <c r="G21" s="6">
        <v>379</v>
      </c>
      <c r="H21" s="17">
        <f t="shared" si="4"/>
        <v>1055</v>
      </c>
      <c r="I21" s="17">
        <f t="shared" si="5"/>
        <v>1158</v>
      </c>
      <c r="J21" s="17">
        <f t="shared" si="0"/>
        <v>2213</v>
      </c>
      <c r="K21" s="6">
        <v>386</v>
      </c>
      <c r="L21" s="6">
        <v>405</v>
      </c>
      <c r="M21" s="6">
        <v>339</v>
      </c>
      <c r="N21" s="6">
        <v>374</v>
      </c>
      <c r="O21" s="6">
        <v>330</v>
      </c>
      <c r="P21" s="6">
        <v>379</v>
      </c>
      <c r="Q21" s="17">
        <f t="shared" si="1"/>
        <v>1055</v>
      </c>
      <c r="R21" s="17">
        <f t="shared" si="2"/>
        <v>1158</v>
      </c>
      <c r="S21" s="17">
        <f t="shared" si="3"/>
        <v>2213</v>
      </c>
    </row>
    <row r="22" spans="1:19" x14ac:dyDescent="0.2">
      <c r="A22" s="1" t="s">
        <v>19</v>
      </c>
      <c r="B22" s="6">
        <v>80</v>
      </c>
      <c r="C22" s="6">
        <v>65</v>
      </c>
      <c r="D22" s="6">
        <v>60</v>
      </c>
      <c r="E22" s="6">
        <v>35</v>
      </c>
      <c r="F22" s="6">
        <v>69</v>
      </c>
      <c r="G22" s="6">
        <v>44</v>
      </c>
      <c r="H22" s="17">
        <f t="shared" si="4"/>
        <v>209</v>
      </c>
      <c r="I22" s="17">
        <f t="shared" si="5"/>
        <v>144</v>
      </c>
      <c r="J22" s="17">
        <f t="shared" si="0"/>
        <v>353</v>
      </c>
      <c r="K22" s="6">
        <v>175</v>
      </c>
      <c r="L22" s="6">
        <v>210</v>
      </c>
      <c r="M22" s="6">
        <v>179</v>
      </c>
      <c r="N22" s="6">
        <v>172</v>
      </c>
      <c r="O22" s="6">
        <v>115</v>
      </c>
      <c r="P22" s="6">
        <v>142</v>
      </c>
      <c r="Q22" s="17">
        <f t="shared" si="1"/>
        <v>469</v>
      </c>
      <c r="R22" s="17">
        <f t="shared" si="2"/>
        <v>524</v>
      </c>
      <c r="S22" s="17">
        <f t="shared" si="3"/>
        <v>993</v>
      </c>
    </row>
    <row r="23" spans="1:19" x14ac:dyDescent="0.2">
      <c r="A23" s="1" t="s">
        <v>20</v>
      </c>
      <c r="B23" s="2">
        <v>7639</v>
      </c>
      <c r="C23" s="2">
        <v>7053</v>
      </c>
      <c r="D23" s="2">
        <v>6846</v>
      </c>
      <c r="E23" s="2">
        <v>6459</v>
      </c>
      <c r="F23" s="2">
        <v>5437</v>
      </c>
      <c r="G23" s="3">
        <v>5317</v>
      </c>
      <c r="H23" s="17">
        <f t="shared" si="4"/>
        <v>19922</v>
      </c>
      <c r="I23" s="17">
        <f t="shared" si="5"/>
        <v>18829</v>
      </c>
      <c r="J23" s="17">
        <f t="shared" si="0"/>
        <v>38751</v>
      </c>
      <c r="K23" s="2">
        <v>7791</v>
      </c>
      <c r="L23" s="2">
        <v>7969</v>
      </c>
      <c r="M23" s="2">
        <v>6745</v>
      </c>
      <c r="N23" s="2">
        <v>6431</v>
      </c>
      <c r="O23" s="2">
        <v>5643</v>
      </c>
      <c r="P23" s="2">
        <v>5503</v>
      </c>
      <c r="Q23" s="17">
        <f t="shared" si="1"/>
        <v>20179</v>
      </c>
      <c r="R23" s="17">
        <f t="shared" si="2"/>
        <v>19903</v>
      </c>
      <c r="S23" s="17">
        <f t="shared" si="3"/>
        <v>40082</v>
      </c>
    </row>
    <row r="24" spans="1:19" x14ac:dyDescent="0.2">
      <c r="A24" s="1" t="s">
        <v>21</v>
      </c>
      <c r="B24" s="2">
        <v>5896</v>
      </c>
      <c r="C24" s="2">
        <v>7473</v>
      </c>
      <c r="D24" s="2">
        <v>4835</v>
      </c>
      <c r="E24" s="2">
        <v>5911</v>
      </c>
      <c r="F24" s="2">
        <v>4518</v>
      </c>
      <c r="G24" s="2">
        <v>5094</v>
      </c>
      <c r="H24" s="17">
        <f t="shared" si="4"/>
        <v>15249</v>
      </c>
      <c r="I24" s="17">
        <f t="shared" si="5"/>
        <v>18478</v>
      </c>
      <c r="J24" s="17">
        <f t="shared" si="0"/>
        <v>33727</v>
      </c>
      <c r="K24" s="2">
        <v>7637</v>
      </c>
      <c r="L24" s="2">
        <v>9008</v>
      </c>
      <c r="M24" s="2">
        <v>5647</v>
      </c>
      <c r="N24" s="2">
        <v>6956</v>
      </c>
      <c r="O24" s="2">
        <v>4487</v>
      </c>
      <c r="P24" s="2">
        <v>5761</v>
      </c>
      <c r="Q24" s="17">
        <f t="shared" si="1"/>
        <v>17771</v>
      </c>
      <c r="R24" s="17">
        <f t="shared" si="2"/>
        <v>21725</v>
      </c>
      <c r="S24" s="17">
        <f t="shared" si="3"/>
        <v>39496</v>
      </c>
    </row>
    <row r="25" spans="1:19" x14ac:dyDescent="0.2">
      <c r="A25" s="1" t="s">
        <v>22</v>
      </c>
      <c r="B25" s="2">
        <v>4048</v>
      </c>
      <c r="C25" s="2">
        <v>3525</v>
      </c>
      <c r="D25" s="2">
        <v>3547</v>
      </c>
      <c r="E25" s="2">
        <v>2892</v>
      </c>
      <c r="F25" s="2">
        <v>3593</v>
      </c>
      <c r="G25" s="2">
        <v>2506</v>
      </c>
      <c r="H25" s="17">
        <f t="shared" si="4"/>
        <v>11188</v>
      </c>
      <c r="I25" s="17">
        <f t="shared" si="5"/>
        <v>8923</v>
      </c>
      <c r="J25" s="17">
        <f t="shared" si="0"/>
        <v>20111</v>
      </c>
      <c r="K25" s="2">
        <v>3496</v>
      </c>
      <c r="L25" s="2">
        <v>2961</v>
      </c>
      <c r="M25" s="2">
        <v>2992</v>
      </c>
      <c r="N25" s="2">
        <v>2364</v>
      </c>
      <c r="O25" s="2">
        <v>3027</v>
      </c>
      <c r="P25" s="2">
        <v>1981</v>
      </c>
      <c r="Q25" s="17">
        <f t="shared" si="1"/>
        <v>9515</v>
      </c>
      <c r="R25" s="17">
        <f t="shared" si="2"/>
        <v>7306</v>
      </c>
      <c r="S25" s="17">
        <f t="shared" si="3"/>
        <v>16821</v>
      </c>
    </row>
    <row r="26" spans="1:19" x14ac:dyDescent="0.2">
      <c r="A26" s="1" t="s">
        <v>23</v>
      </c>
      <c r="B26" s="6">
        <v>602</v>
      </c>
      <c r="C26" s="6">
        <v>421</v>
      </c>
      <c r="D26" s="6">
        <v>436</v>
      </c>
      <c r="E26" s="6">
        <v>376</v>
      </c>
      <c r="F26" s="6">
        <v>263</v>
      </c>
      <c r="G26" s="6">
        <v>323</v>
      </c>
      <c r="H26" s="17">
        <f t="shared" si="4"/>
        <v>1301</v>
      </c>
      <c r="I26" s="17">
        <f t="shared" si="5"/>
        <v>1120</v>
      </c>
      <c r="J26" s="17">
        <f t="shared" si="0"/>
        <v>2421</v>
      </c>
      <c r="K26" s="2">
        <v>1282</v>
      </c>
      <c r="L26" s="2">
        <v>1004</v>
      </c>
      <c r="M26" s="2">
        <v>1070</v>
      </c>
      <c r="N26" s="6">
        <v>794</v>
      </c>
      <c r="O26" s="6">
        <v>689</v>
      </c>
      <c r="P26" s="6">
        <v>541</v>
      </c>
      <c r="Q26" s="17">
        <f t="shared" si="1"/>
        <v>3041</v>
      </c>
      <c r="R26" s="17">
        <f t="shared" si="2"/>
        <v>2339</v>
      </c>
      <c r="S26" s="17">
        <f t="shared" si="3"/>
        <v>5380</v>
      </c>
    </row>
    <row r="27" spans="1:19" x14ac:dyDescent="0.2">
      <c r="A27" s="1" t="s">
        <v>41</v>
      </c>
      <c r="B27" s="2">
        <v>2919</v>
      </c>
      <c r="C27" s="3">
        <v>3118</v>
      </c>
      <c r="D27" s="2">
        <v>2730</v>
      </c>
      <c r="E27" s="2">
        <v>2906</v>
      </c>
      <c r="F27" s="2">
        <v>2601</v>
      </c>
      <c r="G27" s="2">
        <v>2555</v>
      </c>
      <c r="H27" s="17">
        <f t="shared" si="4"/>
        <v>8250</v>
      </c>
      <c r="I27" s="17">
        <f t="shared" si="5"/>
        <v>8579</v>
      </c>
      <c r="J27" s="17">
        <f t="shared" si="0"/>
        <v>16829</v>
      </c>
      <c r="K27" s="2">
        <v>3537</v>
      </c>
      <c r="L27" s="2">
        <v>3762</v>
      </c>
      <c r="M27" s="2">
        <v>3144</v>
      </c>
      <c r="N27" s="2">
        <v>3455</v>
      </c>
      <c r="O27" s="2">
        <v>2837</v>
      </c>
      <c r="P27" s="2">
        <v>3011</v>
      </c>
      <c r="Q27" s="17">
        <f t="shared" si="1"/>
        <v>9518</v>
      </c>
      <c r="R27" s="17">
        <f t="shared" si="2"/>
        <v>10228</v>
      </c>
      <c r="S27" s="17">
        <f t="shared" si="3"/>
        <v>19746</v>
      </c>
    </row>
    <row r="28" spans="1:19" x14ac:dyDescent="0.2">
      <c r="A28" s="1" t="s">
        <v>24</v>
      </c>
      <c r="B28" s="2">
        <v>2807</v>
      </c>
      <c r="C28" s="2">
        <v>2673</v>
      </c>
      <c r="D28" s="2">
        <v>2397</v>
      </c>
      <c r="E28" s="2">
        <v>2271</v>
      </c>
      <c r="F28" s="2">
        <v>2099</v>
      </c>
      <c r="G28" s="2">
        <v>1960</v>
      </c>
      <c r="H28" s="17">
        <f t="shared" si="4"/>
        <v>7303</v>
      </c>
      <c r="I28" s="17">
        <f t="shared" si="5"/>
        <v>6904</v>
      </c>
      <c r="J28" s="17">
        <f t="shared" si="0"/>
        <v>14207</v>
      </c>
      <c r="K28" s="2">
        <v>2807</v>
      </c>
      <c r="L28" s="2">
        <v>2673</v>
      </c>
      <c r="M28" s="2">
        <v>2397</v>
      </c>
      <c r="N28" s="2">
        <v>2271</v>
      </c>
      <c r="O28" s="2">
        <v>2099</v>
      </c>
      <c r="P28" s="2">
        <v>1960</v>
      </c>
      <c r="Q28" s="17">
        <f t="shared" si="1"/>
        <v>7303</v>
      </c>
      <c r="R28" s="17">
        <f t="shared" si="2"/>
        <v>6904</v>
      </c>
      <c r="S28" s="17">
        <f t="shared" si="3"/>
        <v>14207</v>
      </c>
    </row>
    <row r="29" spans="1:19" x14ac:dyDescent="0.2">
      <c r="A29" s="1" t="s">
        <v>25</v>
      </c>
      <c r="B29" s="2">
        <v>22483</v>
      </c>
      <c r="C29" s="2">
        <v>24144</v>
      </c>
      <c r="D29" s="2">
        <v>21319</v>
      </c>
      <c r="E29" s="2">
        <v>22978</v>
      </c>
      <c r="F29" s="2">
        <v>17240</v>
      </c>
      <c r="G29" s="2">
        <v>18453</v>
      </c>
      <c r="H29" s="17">
        <f t="shared" si="4"/>
        <v>61042</v>
      </c>
      <c r="I29" s="17">
        <f t="shared" si="5"/>
        <v>65575</v>
      </c>
      <c r="J29" s="17">
        <f t="shared" si="0"/>
        <v>126617</v>
      </c>
      <c r="K29" s="2">
        <v>25320</v>
      </c>
      <c r="L29" s="2">
        <v>26373</v>
      </c>
      <c r="M29" s="2">
        <v>24926</v>
      </c>
      <c r="N29" s="2">
        <v>26583</v>
      </c>
      <c r="O29" s="2">
        <v>24401</v>
      </c>
      <c r="P29" s="2">
        <v>25026</v>
      </c>
      <c r="Q29" s="17">
        <f t="shared" si="1"/>
        <v>74647</v>
      </c>
      <c r="R29" s="17">
        <f t="shared" si="2"/>
        <v>77982</v>
      </c>
      <c r="S29" s="17">
        <f t="shared" si="3"/>
        <v>152629</v>
      </c>
    </row>
    <row r="30" spans="1:19" x14ac:dyDescent="0.2">
      <c r="A30" s="1" t="s">
        <v>26</v>
      </c>
      <c r="B30" s="2">
        <v>3026</v>
      </c>
      <c r="C30" s="2">
        <v>2720</v>
      </c>
      <c r="D30" s="2">
        <v>2530</v>
      </c>
      <c r="E30" s="2">
        <v>2386</v>
      </c>
      <c r="F30" s="2">
        <v>2162</v>
      </c>
      <c r="G30" s="2">
        <v>2051</v>
      </c>
      <c r="H30" s="17">
        <f t="shared" si="4"/>
        <v>7718</v>
      </c>
      <c r="I30" s="17">
        <f t="shared" si="5"/>
        <v>7157</v>
      </c>
      <c r="J30" s="17">
        <f t="shared" si="0"/>
        <v>14875</v>
      </c>
      <c r="K30" s="2">
        <v>1867</v>
      </c>
      <c r="L30" s="2">
        <v>2191</v>
      </c>
      <c r="M30" s="2">
        <v>1614</v>
      </c>
      <c r="N30" s="2">
        <v>1558</v>
      </c>
      <c r="O30" s="2">
        <v>1324</v>
      </c>
      <c r="P30" s="2">
        <v>1209</v>
      </c>
      <c r="Q30" s="17">
        <f t="shared" si="1"/>
        <v>4805</v>
      </c>
      <c r="R30" s="17">
        <f t="shared" si="2"/>
        <v>4958</v>
      </c>
      <c r="S30" s="17">
        <f t="shared" si="3"/>
        <v>9763</v>
      </c>
    </row>
    <row r="31" spans="1:19" x14ac:dyDescent="0.2">
      <c r="A31" s="1" t="s">
        <v>27</v>
      </c>
      <c r="B31" s="2">
        <v>2914</v>
      </c>
      <c r="C31" s="2">
        <v>2968</v>
      </c>
      <c r="D31" s="2">
        <v>2395</v>
      </c>
      <c r="E31" s="2">
        <v>2386</v>
      </c>
      <c r="F31" s="2">
        <v>2117</v>
      </c>
      <c r="G31" s="2">
        <v>2213</v>
      </c>
      <c r="H31" s="17">
        <f t="shared" si="4"/>
        <v>7426</v>
      </c>
      <c r="I31" s="17">
        <f t="shared" si="5"/>
        <v>7567</v>
      </c>
      <c r="J31" s="17">
        <f t="shared" si="0"/>
        <v>14993</v>
      </c>
      <c r="K31" s="2">
        <v>3649</v>
      </c>
      <c r="L31" s="2">
        <v>3529</v>
      </c>
      <c r="M31" s="2">
        <v>2942</v>
      </c>
      <c r="N31" s="2">
        <v>2887</v>
      </c>
      <c r="O31" s="2">
        <v>2517</v>
      </c>
      <c r="P31" s="2">
        <v>2323</v>
      </c>
      <c r="Q31" s="17">
        <f t="shared" si="1"/>
        <v>9108</v>
      </c>
      <c r="R31" s="17">
        <f t="shared" si="2"/>
        <v>8739</v>
      </c>
      <c r="S31" s="17">
        <f t="shared" si="3"/>
        <v>17847</v>
      </c>
    </row>
    <row r="32" spans="1:19" x14ac:dyDescent="0.2">
      <c r="A32" s="1" t="s">
        <v>42</v>
      </c>
      <c r="B32" s="2">
        <v>11903</v>
      </c>
      <c r="C32" s="2">
        <v>12104</v>
      </c>
      <c r="D32" s="2">
        <v>12795</v>
      </c>
      <c r="E32" s="2">
        <v>13591</v>
      </c>
      <c r="F32" s="2">
        <v>14722</v>
      </c>
      <c r="G32" s="2">
        <v>15257</v>
      </c>
      <c r="H32" s="17">
        <f t="shared" si="4"/>
        <v>39420</v>
      </c>
      <c r="I32" s="17">
        <f t="shared" si="5"/>
        <v>40952</v>
      </c>
      <c r="J32" s="17">
        <f t="shared" si="0"/>
        <v>80372</v>
      </c>
      <c r="K32" s="2">
        <v>13816</v>
      </c>
      <c r="L32" s="2">
        <v>13625</v>
      </c>
      <c r="M32" s="2">
        <v>14532</v>
      </c>
      <c r="N32" s="2">
        <v>15427</v>
      </c>
      <c r="O32" s="2">
        <v>15489</v>
      </c>
      <c r="P32" s="2">
        <v>16792</v>
      </c>
      <c r="Q32" s="17">
        <f t="shared" si="1"/>
        <v>43837</v>
      </c>
      <c r="R32" s="17">
        <f t="shared" si="2"/>
        <v>45844</v>
      </c>
      <c r="S32" s="17">
        <f t="shared" si="3"/>
        <v>89681</v>
      </c>
    </row>
    <row r="33" spans="1:19" x14ac:dyDescent="0.2">
      <c r="A33" s="1" t="s">
        <v>28</v>
      </c>
      <c r="B33" s="2">
        <v>2057</v>
      </c>
      <c r="C33" s="2">
        <v>2052</v>
      </c>
      <c r="D33" s="2">
        <v>2141</v>
      </c>
      <c r="E33" s="2">
        <v>2243</v>
      </c>
      <c r="F33" s="2">
        <v>2055</v>
      </c>
      <c r="G33" s="2">
        <v>2036</v>
      </c>
      <c r="H33" s="17">
        <f t="shared" si="4"/>
        <v>6253</v>
      </c>
      <c r="I33" s="17">
        <f t="shared" si="5"/>
        <v>6331</v>
      </c>
      <c r="J33" s="17">
        <f t="shared" si="0"/>
        <v>12584</v>
      </c>
      <c r="K33" s="2">
        <v>1626</v>
      </c>
      <c r="L33" s="2">
        <v>1712</v>
      </c>
      <c r="M33" s="2">
        <v>1648</v>
      </c>
      <c r="N33" s="2">
        <v>1669</v>
      </c>
      <c r="O33" s="2">
        <v>1782</v>
      </c>
      <c r="P33" s="2">
        <v>1629</v>
      </c>
      <c r="Q33" s="17">
        <f t="shared" si="1"/>
        <v>5056</v>
      </c>
      <c r="R33" s="17">
        <f t="shared" si="2"/>
        <v>5010</v>
      </c>
      <c r="S33" s="17">
        <f t="shared" si="3"/>
        <v>10066</v>
      </c>
    </row>
    <row r="34" spans="1:19" x14ac:dyDescent="0.2">
      <c r="A34" s="1" t="s">
        <v>29</v>
      </c>
      <c r="B34" s="2">
        <v>1210</v>
      </c>
      <c r="C34" s="2">
        <v>1226</v>
      </c>
      <c r="D34" s="2">
        <v>1293</v>
      </c>
      <c r="E34" s="2">
        <v>1353</v>
      </c>
      <c r="F34" s="2">
        <v>1068</v>
      </c>
      <c r="G34" s="2">
        <v>1196</v>
      </c>
      <c r="H34" s="17">
        <f t="shared" si="4"/>
        <v>3571</v>
      </c>
      <c r="I34" s="17">
        <f t="shared" si="5"/>
        <v>3775</v>
      </c>
      <c r="J34" s="17">
        <f t="shared" si="0"/>
        <v>7346</v>
      </c>
      <c r="K34" s="2">
        <v>1210</v>
      </c>
      <c r="L34" s="2">
        <v>1226</v>
      </c>
      <c r="M34" s="2">
        <v>1293</v>
      </c>
      <c r="N34" s="2">
        <v>1353</v>
      </c>
      <c r="O34" s="2">
        <v>1068</v>
      </c>
      <c r="P34" s="2">
        <v>1196</v>
      </c>
      <c r="Q34" s="17">
        <f t="shared" si="1"/>
        <v>3571</v>
      </c>
      <c r="R34" s="17">
        <f t="shared" si="2"/>
        <v>3775</v>
      </c>
      <c r="S34" s="17">
        <f t="shared" si="3"/>
        <v>7346</v>
      </c>
    </row>
    <row r="35" spans="1:19" x14ac:dyDescent="0.2">
      <c r="A35" s="1" t="s">
        <v>30</v>
      </c>
      <c r="B35" s="2">
        <v>10093</v>
      </c>
      <c r="C35" s="2">
        <v>10219</v>
      </c>
      <c r="D35" s="2">
        <v>8544</v>
      </c>
      <c r="E35" s="2">
        <v>9367</v>
      </c>
      <c r="F35" s="2">
        <v>8377</v>
      </c>
      <c r="G35" s="2">
        <v>9321</v>
      </c>
      <c r="H35" s="17">
        <f t="shared" si="4"/>
        <v>27014</v>
      </c>
      <c r="I35" s="17">
        <f t="shared" si="5"/>
        <v>28907</v>
      </c>
      <c r="J35" s="17">
        <f t="shared" si="0"/>
        <v>55921</v>
      </c>
      <c r="K35" s="2">
        <v>9821</v>
      </c>
      <c r="L35" s="2">
        <v>10198</v>
      </c>
      <c r="M35" s="2">
        <v>9861</v>
      </c>
      <c r="N35" s="2">
        <v>10138</v>
      </c>
      <c r="O35" s="2">
        <v>8477</v>
      </c>
      <c r="P35" s="2">
        <v>9220</v>
      </c>
      <c r="Q35" s="17">
        <f t="shared" si="1"/>
        <v>28159</v>
      </c>
      <c r="R35" s="17">
        <f t="shared" si="2"/>
        <v>29556</v>
      </c>
      <c r="S35" s="17">
        <f t="shared" si="3"/>
        <v>57715</v>
      </c>
    </row>
    <row r="36" spans="1:19" x14ac:dyDescent="0.2">
      <c r="A36" s="1" t="s">
        <v>43</v>
      </c>
      <c r="B36" s="2">
        <v>6717</v>
      </c>
      <c r="C36" s="2">
        <v>6844</v>
      </c>
      <c r="D36" s="2">
        <v>6656</v>
      </c>
      <c r="E36" s="2">
        <v>6365</v>
      </c>
      <c r="F36" s="2">
        <v>5344</v>
      </c>
      <c r="G36" s="2">
        <v>5185</v>
      </c>
      <c r="H36" s="17">
        <f t="shared" si="4"/>
        <v>18717</v>
      </c>
      <c r="I36" s="17">
        <f t="shared" si="5"/>
        <v>18394</v>
      </c>
      <c r="J36" s="17">
        <f t="shared" si="0"/>
        <v>37111</v>
      </c>
      <c r="K36" s="2">
        <v>5207</v>
      </c>
      <c r="L36" s="2">
        <v>5227</v>
      </c>
      <c r="M36" s="2">
        <v>4473</v>
      </c>
      <c r="N36" s="2">
        <v>4407</v>
      </c>
      <c r="O36" s="2">
        <v>3920</v>
      </c>
      <c r="P36" s="2">
        <v>3814</v>
      </c>
      <c r="Q36" s="17">
        <f t="shared" si="1"/>
        <v>13600</v>
      </c>
      <c r="R36" s="17">
        <f t="shared" si="2"/>
        <v>13448</v>
      </c>
      <c r="S36" s="17">
        <f t="shared" si="3"/>
        <v>27048</v>
      </c>
    </row>
    <row r="37" spans="1:19" x14ac:dyDescent="0.2">
      <c r="A37" s="1" t="s">
        <v>31</v>
      </c>
      <c r="B37" s="2">
        <v>4247</v>
      </c>
      <c r="C37" s="2">
        <v>4467</v>
      </c>
      <c r="D37" s="2">
        <v>4390</v>
      </c>
      <c r="E37" s="2">
        <v>4037</v>
      </c>
      <c r="F37" s="2">
        <v>3596</v>
      </c>
      <c r="G37" s="6">
        <v>3762</v>
      </c>
      <c r="H37" s="17">
        <f t="shared" si="4"/>
        <v>12233</v>
      </c>
      <c r="I37" s="17">
        <f t="shared" si="5"/>
        <v>12266</v>
      </c>
      <c r="J37" s="17">
        <f t="shared" si="0"/>
        <v>24499</v>
      </c>
      <c r="K37" s="2">
        <v>3993</v>
      </c>
      <c r="L37" s="2">
        <v>4281</v>
      </c>
      <c r="M37" s="2">
        <v>3587</v>
      </c>
      <c r="N37" s="2">
        <v>3988</v>
      </c>
      <c r="O37" s="2">
        <v>3228</v>
      </c>
      <c r="P37" s="2">
        <v>3594</v>
      </c>
      <c r="Q37" s="17">
        <f t="shared" si="1"/>
        <v>10808</v>
      </c>
      <c r="R37" s="17">
        <f t="shared" si="2"/>
        <v>11863</v>
      </c>
      <c r="S37" s="17">
        <f t="shared" si="3"/>
        <v>22671</v>
      </c>
    </row>
    <row r="38" spans="1:19" x14ac:dyDescent="0.2">
      <c r="A38" s="1" t="s">
        <v>32</v>
      </c>
      <c r="B38" s="6">
        <v>993</v>
      </c>
      <c r="C38" s="2">
        <v>1038</v>
      </c>
      <c r="D38" s="6">
        <v>935</v>
      </c>
      <c r="E38" s="6">
        <v>940</v>
      </c>
      <c r="F38" s="6">
        <v>703</v>
      </c>
      <c r="G38" s="6">
        <v>804</v>
      </c>
      <c r="H38" s="17">
        <f t="shared" si="4"/>
        <v>2631</v>
      </c>
      <c r="I38" s="17">
        <f t="shared" si="5"/>
        <v>2782</v>
      </c>
      <c r="J38" s="17">
        <f t="shared" si="0"/>
        <v>5413</v>
      </c>
      <c r="K38" s="6">
        <v>971</v>
      </c>
      <c r="L38" s="6">
        <v>981</v>
      </c>
      <c r="M38" s="6">
        <v>848</v>
      </c>
      <c r="N38" s="6">
        <v>783</v>
      </c>
      <c r="O38" s="6">
        <v>554</v>
      </c>
      <c r="P38" s="6">
        <v>607</v>
      </c>
      <c r="Q38" s="17">
        <f t="shared" si="1"/>
        <v>2373</v>
      </c>
      <c r="R38" s="17">
        <f t="shared" si="2"/>
        <v>2371</v>
      </c>
      <c r="S38" s="17">
        <f t="shared" si="3"/>
        <v>4744</v>
      </c>
    </row>
    <row r="39" spans="1:19" x14ac:dyDescent="0.2">
      <c r="A39" s="1" t="s">
        <v>33</v>
      </c>
      <c r="B39" s="2">
        <v>3913</v>
      </c>
      <c r="C39" s="2">
        <v>3267</v>
      </c>
      <c r="D39" s="2">
        <v>3184</v>
      </c>
      <c r="E39" s="2">
        <v>2657</v>
      </c>
      <c r="F39" s="2">
        <v>3019</v>
      </c>
      <c r="G39" s="2">
        <v>2509</v>
      </c>
      <c r="H39" s="17">
        <f t="shared" si="4"/>
        <v>10116</v>
      </c>
      <c r="I39" s="17">
        <f t="shared" si="5"/>
        <v>8433</v>
      </c>
      <c r="J39" s="17">
        <f t="shared" si="0"/>
        <v>18549</v>
      </c>
      <c r="K39" s="2">
        <v>4546</v>
      </c>
      <c r="L39" s="2">
        <v>3919</v>
      </c>
      <c r="M39" s="2">
        <v>3786</v>
      </c>
      <c r="N39" s="2">
        <v>3220</v>
      </c>
      <c r="O39" s="2">
        <v>3494</v>
      </c>
      <c r="P39" s="2">
        <v>2924</v>
      </c>
      <c r="Q39" s="17">
        <f t="shared" si="1"/>
        <v>11826</v>
      </c>
      <c r="R39" s="17">
        <f t="shared" si="2"/>
        <v>10063</v>
      </c>
      <c r="S39" s="17">
        <f t="shared" si="3"/>
        <v>21889</v>
      </c>
    </row>
    <row r="40" spans="1:19" x14ac:dyDescent="0.2">
      <c r="A40" s="1" t="s">
        <v>34</v>
      </c>
      <c r="B40" s="6">
        <v>928</v>
      </c>
      <c r="C40" s="2">
        <v>1144</v>
      </c>
      <c r="D40" s="6">
        <v>722</v>
      </c>
      <c r="E40" s="2">
        <v>1023</v>
      </c>
      <c r="F40" s="6">
        <v>732</v>
      </c>
      <c r="G40" s="6">
        <v>1041</v>
      </c>
      <c r="H40" s="17">
        <f t="shared" si="4"/>
        <v>2382</v>
      </c>
      <c r="I40" s="17">
        <f t="shared" si="5"/>
        <v>3208</v>
      </c>
      <c r="J40" s="17">
        <f t="shared" si="0"/>
        <v>5590</v>
      </c>
      <c r="K40" s="2">
        <v>1743</v>
      </c>
      <c r="L40" s="2">
        <v>1560</v>
      </c>
      <c r="M40" s="2">
        <v>2259</v>
      </c>
      <c r="N40" s="2">
        <v>2555</v>
      </c>
      <c r="O40" s="2">
        <v>1997</v>
      </c>
      <c r="P40" s="2">
        <v>2105</v>
      </c>
      <c r="Q40" s="17">
        <f t="shared" si="1"/>
        <v>5999</v>
      </c>
      <c r="R40" s="17">
        <f t="shared" si="2"/>
        <v>6220</v>
      </c>
      <c r="S40" s="17">
        <f t="shared" si="3"/>
        <v>12219</v>
      </c>
    </row>
    <row r="41" spans="1:19" x14ac:dyDescent="0.2">
      <c r="A41" s="1" t="s">
        <v>35</v>
      </c>
      <c r="B41" s="2">
        <v>17820</v>
      </c>
      <c r="C41" s="2">
        <v>7335</v>
      </c>
      <c r="D41" s="2">
        <v>17269</v>
      </c>
      <c r="E41" s="2">
        <v>7326</v>
      </c>
      <c r="F41" s="2">
        <v>18073</v>
      </c>
      <c r="G41" s="2">
        <v>7674</v>
      </c>
      <c r="H41" s="17">
        <f t="shared" si="4"/>
        <v>53162</v>
      </c>
      <c r="I41" s="17">
        <f t="shared" si="5"/>
        <v>22335</v>
      </c>
      <c r="J41" s="17">
        <f t="shared" si="0"/>
        <v>75497</v>
      </c>
      <c r="K41" s="2">
        <v>2079</v>
      </c>
      <c r="L41" s="2">
        <v>1864</v>
      </c>
      <c r="M41" s="13">
        <v>1476</v>
      </c>
      <c r="N41" s="2">
        <v>1317</v>
      </c>
      <c r="O41" s="2">
        <v>1104</v>
      </c>
      <c r="P41" s="6">
        <v>977</v>
      </c>
      <c r="Q41" s="17">
        <f t="shared" si="1"/>
        <v>4659</v>
      </c>
      <c r="R41" s="17">
        <f t="shared" si="2"/>
        <v>4158</v>
      </c>
      <c r="S41" s="17">
        <f t="shared" si="3"/>
        <v>8817</v>
      </c>
    </row>
    <row r="42" spans="1:19" s="8" customFormat="1" x14ac:dyDescent="0.2">
      <c r="A42" s="5" t="s">
        <v>36</v>
      </c>
      <c r="B42" s="7">
        <f>SUM(B5:B41)</f>
        <v>164672</v>
      </c>
      <c r="C42" s="7">
        <f t="shared" ref="C42:E42" si="6">SUM(C5:C41)</f>
        <v>156319</v>
      </c>
      <c r="D42" s="7">
        <f t="shared" si="6"/>
        <v>155494</v>
      </c>
      <c r="E42" s="7">
        <f t="shared" si="6"/>
        <v>148735</v>
      </c>
      <c r="F42" s="7">
        <f t="shared" ref="F42" si="7">SUM(F5:F41)</f>
        <v>146933</v>
      </c>
      <c r="G42" s="7">
        <f t="shared" ref="G42" si="8">SUM(G5:G41)</f>
        <v>139408</v>
      </c>
      <c r="H42" s="18">
        <f t="shared" ref="H42" si="9">SUM(H5:H41)</f>
        <v>467099</v>
      </c>
      <c r="I42" s="18">
        <f t="shared" ref="I42" si="10">SUM(I5:I41)</f>
        <v>444462</v>
      </c>
      <c r="J42" s="18">
        <f t="shared" ref="J42" si="11">SUM(J5:J41)</f>
        <v>911561</v>
      </c>
      <c r="K42" s="7">
        <f>SUM(K5:K41)</f>
        <v>157957</v>
      </c>
      <c r="L42" s="7">
        <f t="shared" ref="L42:S42" si="12">SUM(L5:L41)</f>
        <v>161739</v>
      </c>
      <c r="M42" s="7">
        <f t="shared" si="12"/>
        <v>148161</v>
      </c>
      <c r="N42" s="7">
        <f t="shared" si="12"/>
        <v>152111</v>
      </c>
      <c r="O42" s="7">
        <f t="shared" si="12"/>
        <v>137851</v>
      </c>
      <c r="P42" s="7">
        <f t="shared" si="12"/>
        <v>141353</v>
      </c>
      <c r="Q42" s="18">
        <f t="shared" si="12"/>
        <v>443969</v>
      </c>
      <c r="R42" s="18">
        <f t="shared" si="12"/>
        <v>455203</v>
      </c>
      <c r="S42" s="18">
        <f t="shared" si="12"/>
        <v>899172</v>
      </c>
    </row>
    <row r="43" spans="1:19" x14ac:dyDescent="0.2">
      <c r="A43" s="15"/>
    </row>
  </sheetData>
  <mergeCells count="12">
    <mergeCell ref="A1:S1"/>
    <mergeCell ref="A2:A4"/>
    <mergeCell ref="K3:L3"/>
    <mergeCell ref="M3:N3"/>
    <mergeCell ref="O3:P3"/>
    <mergeCell ref="Q3:S3"/>
    <mergeCell ref="B2:J2"/>
    <mergeCell ref="K2:S2"/>
    <mergeCell ref="B3:C3"/>
    <mergeCell ref="D3:E3"/>
    <mergeCell ref="F3:G3"/>
    <mergeCell ref="H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7" sqref="E17"/>
    </sheetView>
  </sheetViews>
  <sheetFormatPr defaultRowHeight="12.75" x14ac:dyDescent="0.2"/>
  <cols>
    <col min="2" max="2" width="9.85546875" bestFit="1" customWidth="1"/>
    <col min="3" max="3" width="9.42578125" bestFit="1" customWidth="1"/>
    <col min="4" max="4" width="9.5703125" bestFit="1" customWidth="1"/>
    <col min="5" max="5" width="9.7109375" bestFit="1" customWidth="1"/>
  </cols>
  <sheetData>
    <row r="1" spans="1:5" ht="18.75" customHeight="1" x14ac:dyDescent="0.2">
      <c r="A1" s="30" t="s">
        <v>50</v>
      </c>
      <c r="B1" s="31"/>
      <c r="C1" s="31"/>
      <c r="D1" s="31"/>
      <c r="E1" s="32"/>
    </row>
    <row r="2" spans="1:5" x14ac:dyDescent="0.2">
      <c r="A2" s="33" t="s">
        <v>4</v>
      </c>
      <c r="B2" s="29" t="s">
        <v>44</v>
      </c>
      <c r="C2" s="29"/>
      <c r="D2" s="29" t="s">
        <v>45</v>
      </c>
      <c r="E2" s="29"/>
    </row>
    <row r="3" spans="1:5" ht="13.5" thickBot="1" x14ac:dyDescent="0.25">
      <c r="A3" s="34"/>
      <c r="B3" s="12">
        <v>2016</v>
      </c>
      <c r="C3" s="12">
        <v>2017</v>
      </c>
      <c r="D3" s="12">
        <v>2016</v>
      </c>
      <c r="E3" s="12">
        <v>2017</v>
      </c>
    </row>
    <row r="4" spans="1:5" x14ac:dyDescent="0.2">
      <c r="A4" s="9" t="s">
        <v>37</v>
      </c>
      <c r="B4" s="10">
        <v>164</v>
      </c>
      <c r="C4" s="10">
        <v>233</v>
      </c>
      <c r="D4" s="10">
        <v>194</v>
      </c>
      <c r="E4" s="11">
        <v>1095</v>
      </c>
    </row>
    <row r="5" spans="1:5" x14ac:dyDescent="0.2">
      <c r="A5" s="1" t="s">
        <v>38</v>
      </c>
      <c r="B5" s="6">
        <v>273</v>
      </c>
      <c r="C5" s="6">
        <v>298</v>
      </c>
      <c r="D5" s="6">
        <v>96</v>
      </c>
      <c r="E5" s="6">
        <v>96</v>
      </c>
    </row>
    <row r="6" spans="1:5" x14ac:dyDescent="0.2">
      <c r="A6" s="1" t="s">
        <v>39</v>
      </c>
      <c r="B6" s="6">
        <v>241</v>
      </c>
      <c r="C6" s="6">
        <v>250</v>
      </c>
      <c r="D6" s="6">
        <v>87</v>
      </c>
      <c r="E6" s="6">
        <v>488</v>
      </c>
    </row>
    <row r="7" spans="1:5" x14ac:dyDescent="0.2">
      <c r="A7" s="1" t="s">
        <v>7</v>
      </c>
      <c r="B7" s="6">
        <v>257</v>
      </c>
      <c r="C7" s="6">
        <v>257</v>
      </c>
      <c r="D7" s="6">
        <v>541</v>
      </c>
      <c r="E7" s="6">
        <v>556</v>
      </c>
    </row>
    <row r="8" spans="1:5" x14ac:dyDescent="0.2">
      <c r="A8" s="1" t="s">
        <v>8</v>
      </c>
      <c r="B8" s="6">
        <v>176</v>
      </c>
      <c r="C8" s="6">
        <v>190</v>
      </c>
      <c r="D8" s="6">
        <v>188</v>
      </c>
      <c r="E8" s="6">
        <v>215</v>
      </c>
    </row>
    <row r="9" spans="1:5" x14ac:dyDescent="0.2">
      <c r="A9" s="1" t="s">
        <v>9</v>
      </c>
      <c r="B9" s="6">
        <v>160</v>
      </c>
      <c r="C9" s="6">
        <v>187</v>
      </c>
      <c r="D9" s="6">
        <v>62</v>
      </c>
      <c r="E9" s="6">
        <v>93</v>
      </c>
    </row>
    <row r="10" spans="1:5" x14ac:dyDescent="0.2">
      <c r="A10" s="1" t="s">
        <v>10</v>
      </c>
      <c r="B10" s="6">
        <v>311</v>
      </c>
      <c r="C10" s="6">
        <v>345</v>
      </c>
      <c r="D10" s="6">
        <v>494</v>
      </c>
      <c r="E10" s="2">
        <v>1174</v>
      </c>
    </row>
    <row r="11" spans="1:5" x14ac:dyDescent="0.2">
      <c r="A11" s="1" t="s">
        <v>52</v>
      </c>
      <c r="B11" s="6">
        <v>84</v>
      </c>
      <c r="C11" s="6">
        <v>84</v>
      </c>
      <c r="D11" s="6">
        <v>26</v>
      </c>
      <c r="E11" s="6">
        <v>26</v>
      </c>
    </row>
    <row r="12" spans="1:5" x14ac:dyDescent="0.2">
      <c r="A12" s="1" t="s">
        <v>11</v>
      </c>
      <c r="B12" s="6">
        <v>217</v>
      </c>
      <c r="C12" s="6">
        <v>217</v>
      </c>
      <c r="D12" s="6">
        <v>164</v>
      </c>
      <c r="E12" s="6">
        <v>111</v>
      </c>
    </row>
    <row r="13" spans="1:5" x14ac:dyDescent="0.2">
      <c r="A13" s="1" t="s">
        <v>12</v>
      </c>
      <c r="B13" s="6">
        <v>383</v>
      </c>
      <c r="C13" s="6">
        <v>374</v>
      </c>
      <c r="D13" s="6">
        <v>403</v>
      </c>
      <c r="E13" s="6">
        <v>299</v>
      </c>
    </row>
    <row r="14" spans="1:5" x14ac:dyDescent="0.2">
      <c r="A14" s="1" t="s">
        <v>40</v>
      </c>
      <c r="B14" s="6">
        <v>216</v>
      </c>
      <c r="C14" s="6">
        <v>205</v>
      </c>
      <c r="D14" s="6">
        <v>133</v>
      </c>
      <c r="E14" s="6">
        <v>133</v>
      </c>
    </row>
    <row r="15" spans="1:5" x14ac:dyDescent="0.2">
      <c r="A15" s="1" t="s">
        <v>13</v>
      </c>
      <c r="B15" s="6">
        <v>291</v>
      </c>
      <c r="C15" s="6">
        <v>257</v>
      </c>
      <c r="D15" s="6">
        <v>456</v>
      </c>
      <c r="E15" s="6">
        <v>312</v>
      </c>
    </row>
    <row r="16" spans="1:5" x14ac:dyDescent="0.2">
      <c r="A16" s="1" t="s">
        <v>14</v>
      </c>
      <c r="B16" s="6">
        <v>187</v>
      </c>
      <c r="C16" s="6">
        <v>187</v>
      </c>
      <c r="D16" s="6">
        <v>164</v>
      </c>
      <c r="E16" s="6">
        <v>678</v>
      </c>
    </row>
    <row r="17" spans="1:5" x14ac:dyDescent="0.2">
      <c r="A17" s="1" t="s">
        <v>15</v>
      </c>
      <c r="B17" s="6">
        <v>274</v>
      </c>
      <c r="C17" s="6">
        <v>275</v>
      </c>
      <c r="D17" s="6">
        <v>288</v>
      </c>
      <c r="E17" s="6">
        <v>288</v>
      </c>
    </row>
    <row r="18" spans="1:5" x14ac:dyDescent="0.2">
      <c r="A18" s="1" t="s">
        <v>16</v>
      </c>
      <c r="B18" s="6">
        <v>57</v>
      </c>
      <c r="C18" s="6">
        <v>62</v>
      </c>
      <c r="D18" s="6">
        <v>43</v>
      </c>
      <c r="E18" s="6">
        <v>202</v>
      </c>
    </row>
    <row r="19" spans="1:5" x14ac:dyDescent="0.2">
      <c r="A19" s="1" t="s">
        <v>17</v>
      </c>
      <c r="B19" s="6">
        <v>108</v>
      </c>
      <c r="C19" s="6">
        <v>106</v>
      </c>
      <c r="D19" s="6">
        <v>112</v>
      </c>
      <c r="E19" s="6">
        <v>149</v>
      </c>
    </row>
    <row r="20" spans="1:5" x14ac:dyDescent="0.2">
      <c r="A20" s="1" t="s">
        <v>18</v>
      </c>
      <c r="B20" s="6">
        <v>265</v>
      </c>
      <c r="C20" s="6">
        <v>265</v>
      </c>
      <c r="D20" s="6">
        <v>31</v>
      </c>
      <c r="E20" s="6">
        <v>193</v>
      </c>
    </row>
    <row r="21" spans="1:5" x14ac:dyDescent="0.2">
      <c r="A21" s="1" t="s">
        <v>19</v>
      </c>
      <c r="B21" s="6">
        <v>152</v>
      </c>
      <c r="C21" s="6">
        <v>153</v>
      </c>
      <c r="D21" s="6">
        <v>3</v>
      </c>
      <c r="E21" s="6">
        <v>11</v>
      </c>
    </row>
    <row r="22" spans="1:5" x14ac:dyDescent="0.2">
      <c r="A22" s="1" t="s">
        <v>20</v>
      </c>
      <c r="B22" s="6">
        <v>320</v>
      </c>
      <c r="C22" s="6">
        <v>316</v>
      </c>
      <c r="D22" s="6">
        <v>386</v>
      </c>
      <c r="E22" s="6">
        <v>462</v>
      </c>
    </row>
    <row r="23" spans="1:5" x14ac:dyDescent="0.2">
      <c r="A23" s="1" t="s">
        <v>21</v>
      </c>
      <c r="B23" s="6">
        <v>558</v>
      </c>
      <c r="C23" s="6">
        <v>558</v>
      </c>
      <c r="D23" s="6">
        <v>304</v>
      </c>
      <c r="E23" s="6">
        <v>396</v>
      </c>
    </row>
    <row r="24" spans="1:5" x14ac:dyDescent="0.2">
      <c r="A24" s="1" t="s">
        <v>22</v>
      </c>
      <c r="B24" s="6">
        <v>237</v>
      </c>
      <c r="C24" s="6">
        <v>242</v>
      </c>
      <c r="D24" s="6">
        <v>147</v>
      </c>
      <c r="E24" s="6">
        <v>100</v>
      </c>
    </row>
    <row r="25" spans="1:5" x14ac:dyDescent="0.2">
      <c r="A25" s="1" t="s">
        <v>23</v>
      </c>
      <c r="B25" s="6">
        <v>136</v>
      </c>
      <c r="C25" s="6">
        <v>168</v>
      </c>
      <c r="D25" s="6">
        <v>27</v>
      </c>
      <c r="E25" s="6">
        <v>52</v>
      </c>
    </row>
    <row r="26" spans="1:5" x14ac:dyDescent="0.2">
      <c r="A26" s="1" t="s">
        <v>41</v>
      </c>
      <c r="B26" s="6">
        <v>263</v>
      </c>
      <c r="C26" s="6">
        <v>274</v>
      </c>
      <c r="D26" s="6">
        <v>209</v>
      </c>
      <c r="E26" s="6">
        <v>287</v>
      </c>
    </row>
    <row r="27" spans="1:5" x14ac:dyDescent="0.2">
      <c r="A27" s="1" t="s">
        <v>24</v>
      </c>
      <c r="B27" s="6">
        <v>347</v>
      </c>
      <c r="C27" s="6">
        <v>349</v>
      </c>
      <c r="D27" s="6">
        <v>186</v>
      </c>
      <c r="E27" s="6">
        <v>186</v>
      </c>
    </row>
    <row r="28" spans="1:5" x14ac:dyDescent="0.2">
      <c r="A28" s="1" t="s">
        <v>25</v>
      </c>
      <c r="B28" s="6">
        <v>321</v>
      </c>
      <c r="C28" s="6">
        <v>322</v>
      </c>
      <c r="D28" s="2">
        <v>1908</v>
      </c>
      <c r="E28" s="2">
        <v>2577</v>
      </c>
    </row>
    <row r="29" spans="1:5" x14ac:dyDescent="0.2">
      <c r="A29" s="1" t="s">
        <v>26</v>
      </c>
      <c r="B29" s="6">
        <v>275</v>
      </c>
      <c r="C29" s="6">
        <v>268</v>
      </c>
      <c r="D29" s="6">
        <v>237</v>
      </c>
      <c r="E29" s="6">
        <v>131</v>
      </c>
    </row>
    <row r="30" spans="1:5" x14ac:dyDescent="0.2">
      <c r="A30" s="1" t="s">
        <v>27</v>
      </c>
      <c r="B30" s="6">
        <v>264</v>
      </c>
      <c r="C30" s="6">
        <v>275</v>
      </c>
      <c r="D30" s="6">
        <v>198</v>
      </c>
      <c r="E30" s="6">
        <v>222</v>
      </c>
    </row>
    <row r="31" spans="1:5" x14ac:dyDescent="0.2">
      <c r="A31" s="1" t="s">
        <v>42</v>
      </c>
      <c r="B31" s="6">
        <v>283</v>
      </c>
      <c r="C31" s="6">
        <v>304</v>
      </c>
      <c r="D31" s="6">
        <v>804</v>
      </c>
      <c r="E31" s="6">
        <v>868</v>
      </c>
    </row>
    <row r="32" spans="1:5" x14ac:dyDescent="0.2">
      <c r="A32" s="1" t="s">
        <v>28</v>
      </c>
      <c r="B32" s="6">
        <v>308</v>
      </c>
      <c r="C32" s="6">
        <v>270</v>
      </c>
      <c r="D32" s="6">
        <v>175</v>
      </c>
      <c r="E32" s="6">
        <v>108</v>
      </c>
    </row>
    <row r="33" spans="1:5" x14ac:dyDescent="0.2">
      <c r="A33" s="1" t="s">
        <v>29</v>
      </c>
      <c r="B33" s="6">
        <v>231</v>
      </c>
      <c r="C33" s="6">
        <v>146</v>
      </c>
      <c r="D33" s="6">
        <v>124</v>
      </c>
      <c r="E33" s="6">
        <v>124</v>
      </c>
    </row>
    <row r="34" spans="1:5" x14ac:dyDescent="0.2">
      <c r="A34" s="1" t="s">
        <v>30</v>
      </c>
      <c r="B34" s="6">
        <v>565</v>
      </c>
      <c r="C34" s="6">
        <v>563</v>
      </c>
      <c r="D34" s="2">
        <v>3350</v>
      </c>
      <c r="E34" s="6">
        <v>690</v>
      </c>
    </row>
    <row r="35" spans="1:5" x14ac:dyDescent="0.2">
      <c r="A35" s="1" t="s">
        <v>43</v>
      </c>
      <c r="B35" s="6">
        <v>305</v>
      </c>
      <c r="C35" s="6">
        <v>284</v>
      </c>
      <c r="D35" s="6">
        <v>406</v>
      </c>
      <c r="E35" s="6">
        <v>300</v>
      </c>
    </row>
    <row r="36" spans="1:5" x14ac:dyDescent="0.2">
      <c r="A36" s="1" t="s">
        <v>31</v>
      </c>
      <c r="B36" s="6">
        <v>234</v>
      </c>
      <c r="C36" s="6">
        <v>209</v>
      </c>
      <c r="D36" s="6">
        <v>438</v>
      </c>
      <c r="E36" s="6">
        <v>374</v>
      </c>
    </row>
    <row r="37" spans="1:5" x14ac:dyDescent="0.2">
      <c r="A37" s="1" t="s">
        <v>32</v>
      </c>
      <c r="B37" s="6">
        <v>86</v>
      </c>
      <c r="C37" s="6">
        <v>111</v>
      </c>
      <c r="D37" s="6">
        <v>43</v>
      </c>
      <c r="E37" s="6">
        <v>42</v>
      </c>
    </row>
    <row r="38" spans="1:5" x14ac:dyDescent="0.2">
      <c r="A38" s="1" t="s">
        <v>33</v>
      </c>
      <c r="B38" s="6">
        <v>185</v>
      </c>
      <c r="C38" s="6">
        <v>210</v>
      </c>
      <c r="D38" s="6">
        <v>195</v>
      </c>
      <c r="E38" s="6">
        <v>216</v>
      </c>
    </row>
    <row r="39" spans="1:5" x14ac:dyDescent="0.2">
      <c r="A39" s="1" t="s">
        <v>34</v>
      </c>
      <c r="B39" s="6">
        <v>50</v>
      </c>
      <c r="C39" s="6">
        <v>48</v>
      </c>
      <c r="D39" s="6">
        <v>32</v>
      </c>
      <c r="E39" s="6">
        <v>87</v>
      </c>
    </row>
    <row r="40" spans="1:5" x14ac:dyDescent="0.2">
      <c r="A40" s="1" t="s">
        <v>35</v>
      </c>
      <c r="B40" s="6">
        <v>146</v>
      </c>
      <c r="C40" s="6">
        <v>153</v>
      </c>
      <c r="D40" s="6">
        <v>104</v>
      </c>
      <c r="E40" s="6">
        <v>82</v>
      </c>
    </row>
    <row r="41" spans="1:5" x14ac:dyDescent="0.2">
      <c r="A41" s="5" t="s">
        <v>36</v>
      </c>
      <c r="B41" s="13">
        <f>SUM(B4:B40)</f>
        <v>8930</v>
      </c>
      <c r="C41" s="13">
        <f t="shared" ref="C41:E41" si="0">SUM(C4:C40)</f>
        <v>9015</v>
      </c>
      <c r="D41" s="13">
        <f t="shared" si="0"/>
        <v>12758</v>
      </c>
      <c r="E41" s="13">
        <f t="shared" si="0"/>
        <v>13423</v>
      </c>
    </row>
    <row r="42" spans="1:5" x14ac:dyDescent="0.2">
      <c r="A42" s="15"/>
    </row>
  </sheetData>
  <mergeCells count="4">
    <mergeCell ref="B2:C2"/>
    <mergeCell ref="D2:E2"/>
    <mergeCell ref="A1:E1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workbookViewId="0">
      <selection activeCell="C42" sqref="C42"/>
    </sheetView>
  </sheetViews>
  <sheetFormatPr defaultRowHeight="12.75" x14ac:dyDescent="0.2"/>
  <cols>
    <col min="1" max="1" width="10.42578125" customWidth="1"/>
    <col min="2" max="3" width="12.85546875" bestFit="1" customWidth="1"/>
    <col min="4" max="4" width="12.85546875" style="19" customWidth="1"/>
    <col min="7" max="7" width="9.140625" style="19"/>
    <col min="10" max="10" width="9.140625" style="19"/>
    <col min="11" max="12" width="11.28515625" bestFit="1" customWidth="1"/>
    <col min="13" max="13" width="9.140625" style="19"/>
  </cols>
  <sheetData>
    <row r="1" spans="1:13" x14ac:dyDescent="0.2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x14ac:dyDescent="0.2">
      <c r="A2" s="35" t="s">
        <v>4</v>
      </c>
      <c r="B2" s="38" t="s">
        <v>46</v>
      </c>
      <c r="C2" s="39"/>
      <c r="D2" s="39"/>
      <c r="E2" s="39"/>
      <c r="F2" s="40"/>
      <c r="G2" s="21"/>
      <c r="H2" s="38" t="s">
        <v>47</v>
      </c>
      <c r="I2" s="39"/>
      <c r="J2" s="39"/>
      <c r="K2" s="39"/>
      <c r="L2" s="40"/>
    </row>
    <row r="3" spans="1:13" x14ac:dyDescent="0.2">
      <c r="A3" s="36"/>
      <c r="B3" s="38">
        <v>2016</v>
      </c>
      <c r="C3" s="40"/>
      <c r="D3" s="21"/>
      <c r="E3" s="38">
        <v>2017</v>
      </c>
      <c r="F3" s="40"/>
      <c r="G3" s="21"/>
      <c r="H3" s="38">
        <v>2016</v>
      </c>
      <c r="I3" s="40"/>
      <c r="J3" s="21"/>
      <c r="K3" s="38">
        <v>2017</v>
      </c>
      <c r="L3" s="40"/>
    </row>
    <row r="4" spans="1:13" x14ac:dyDescent="0.2">
      <c r="A4" s="37"/>
      <c r="B4" s="14" t="s">
        <v>5</v>
      </c>
      <c r="C4" s="14" t="s">
        <v>6</v>
      </c>
      <c r="D4" s="22" t="s">
        <v>3</v>
      </c>
      <c r="E4" s="4" t="s">
        <v>5</v>
      </c>
      <c r="F4" s="4" t="s">
        <v>6</v>
      </c>
      <c r="G4" s="22" t="s">
        <v>3</v>
      </c>
      <c r="H4" s="4" t="s">
        <v>5</v>
      </c>
      <c r="I4" s="4" t="s">
        <v>6</v>
      </c>
      <c r="J4" s="22" t="s">
        <v>3</v>
      </c>
      <c r="K4" s="14" t="s">
        <v>5</v>
      </c>
      <c r="L4" s="14" t="s">
        <v>6</v>
      </c>
      <c r="M4" s="22" t="s">
        <v>3</v>
      </c>
    </row>
    <row r="5" spans="1:13" x14ac:dyDescent="0.2">
      <c r="A5" s="1" t="s">
        <v>37</v>
      </c>
      <c r="B5" s="2">
        <v>1614</v>
      </c>
      <c r="C5" s="2">
        <v>2245</v>
      </c>
      <c r="D5" s="17">
        <f>SUM(B5:C5)</f>
        <v>3859</v>
      </c>
      <c r="E5" s="13">
        <v>1526</v>
      </c>
      <c r="F5" s="2">
        <v>2165</v>
      </c>
      <c r="G5" s="18">
        <f t="shared" ref="G5:G41" si="0">SUM(E5:F5)</f>
        <v>3691</v>
      </c>
      <c r="H5" s="2">
        <v>2611</v>
      </c>
      <c r="I5" s="2">
        <v>2808</v>
      </c>
      <c r="J5" s="17">
        <f>SUM(H5:I5)</f>
        <v>5419</v>
      </c>
      <c r="K5" s="2">
        <v>5593</v>
      </c>
      <c r="L5" s="2">
        <v>6114</v>
      </c>
      <c r="M5" s="18">
        <f t="shared" ref="M5:M41" si="1">SUM(K5:L5)</f>
        <v>11707</v>
      </c>
    </row>
    <row r="6" spans="1:13" x14ac:dyDescent="0.2">
      <c r="A6" s="1" t="s">
        <v>38</v>
      </c>
      <c r="B6" s="2">
        <v>13067</v>
      </c>
      <c r="C6" s="2">
        <v>10415</v>
      </c>
      <c r="D6" s="17">
        <f t="shared" ref="D6:D42" si="2">SUM(B6:C6)</f>
        <v>23482</v>
      </c>
      <c r="E6" s="2">
        <v>13067</v>
      </c>
      <c r="F6" s="2">
        <v>10415</v>
      </c>
      <c r="G6" s="18">
        <f t="shared" si="0"/>
        <v>23482</v>
      </c>
      <c r="H6" s="6">
        <v>646</v>
      </c>
      <c r="I6" s="6">
        <v>579</v>
      </c>
      <c r="J6" s="17">
        <f t="shared" ref="J6:J42" si="3">SUM(H6:I6)</f>
        <v>1225</v>
      </c>
      <c r="K6" s="6">
        <v>646</v>
      </c>
      <c r="L6" s="6">
        <v>579</v>
      </c>
      <c r="M6" s="18">
        <f t="shared" si="1"/>
        <v>1225</v>
      </c>
    </row>
    <row r="7" spans="1:13" x14ac:dyDescent="0.2">
      <c r="A7" s="1" t="s">
        <v>39</v>
      </c>
      <c r="B7" s="2">
        <v>24046</v>
      </c>
      <c r="C7" s="2">
        <v>22840</v>
      </c>
      <c r="D7" s="17">
        <f t="shared" si="2"/>
        <v>46886</v>
      </c>
      <c r="E7" s="2">
        <v>12768</v>
      </c>
      <c r="F7" s="2">
        <v>13070</v>
      </c>
      <c r="G7" s="18">
        <f t="shared" si="0"/>
        <v>25838</v>
      </c>
      <c r="H7" s="2">
        <v>1799</v>
      </c>
      <c r="I7" s="2">
        <v>2249</v>
      </c>
      <c r="J7" s="17">
        <f t="shared" si="3"/>
        <v>4048</v>
      </c>
      <c r="K7" s="2">
        <v>4049</v>
      </c>
      <c r="L7" s="2">
        <v>4287</v>
      </c>
      <c r="M7" s="18">
        <f t="shared" si="1"/>
        <v>8336</v>
      </c>
    </row>
    <row r="8" spans="1:13" x14ac:dyDescent="0.2">
      <c r="A8" s="1" t="s">
        <v>7</v>
      </c>
      <c r="B8" s="2">
        <v>5691</v>
      </c>
      <c r="C8" s="2">
        <v>7095</v>
      </c>
      <c r="D8" s="17">
        <f t="shared" si="2"/>
        <v>12786</v>
      </c>
      <c r="E8" s="2">
        <v>6209</v>
      </c>
      <c r="F8" s="2">
        <v>8510</v>
      </c>
      <c r="G8" s="18">
        <f t="shared" si="0"/>
        <v>14719</v>
      </c>
      <c r="H8" s="2">
        <v>1078</v>
      </c>
      <c r="I8" s="2">
        <v>1120</v>
      </c>
      <c r="J8" s="17">
        <f t="shared" si="3"/>
        <v>2198</v>
      </c>
      <c r="K8" s="2">
        <v>1113</v>
      </c>
      <c r="L8" s="2">
        <v>1155</v>
      </c>
      <c r="M8" s="18">
        <f t="shared" si="1"/>
        <v>2268</v>
      </c>
    </row>
    <row r="9" spans="1:13" x14ac:dyDescent="0.2">
      <c r="A9" s="1" t="s">
        <v>8</v>
      </c>
      <c r="B9" s="2">
        <v>19873</v>
      </c>
      <c r="C9" s="2">
        <v>9537</v>
      </c>
      <c r="D9" s="17">
        <f t="shared" si="2"/>
        <v>29410</v>
      </c>
      <c r="E9" s="2">
        <v>20741</v>
      </c>
      <c r="F9" s="2">
        <v>10393</v>
      </c>
      <c r="G9" s="18">
        <f t="shared" si="0"/>
        <v>31134</v>
      </c>
      <c r="H9" s="2">
        <v>4068</v>
      </c>
      <c r="I9" s="2">
        <v>4296</v>
      </c>
      <c r="J9" s="17">
        <f t="shared" si="3"/>
        <v>8364</v>
      </c>
      <c r="K9" s="2">
        <v>4675</v>
      </c>
      <c r="L9" s="2">
        <v>4956</v>
      </c>
      <c r="M9" s="18">
        <f t="shared" si="1"/>
        <v>9631</v>
      </c>
    </row>
    <row r="10" spans="1:13" x14ac:dyDescent="0.2">
      <c r="A10" s="1" t="s">
        <v>9</v>
      </c>
      <c r="B10" s="2">
        <v>5858</v>
      </c>
      <c r="C10" s="2">
        <v>4902</v>
      </c>
      <c r="D10" s="17">
        <f t="shared" si="2"/>
        <v>10760</v>
      </c>
      <c r="E10" s="13">
        <v>7727</v>
      </c>
      <c r="F10" s="2">
        <v>7184</v>
      </c>
      <c r="G10" s="18">
        <f t="shared" si="0"/>
        <v>14911</v>
      </c>
      <c r="H10" s="6">
        <v>99</v>
      </c>
      <c r="I10" s="6">
        <v>114</v>
      </c>
      <c r="J10" s="17">
        <f t="shared" si="3"/>
        <v>213</v>
      </c>
      <c r="K10" s="6">
        <v>199</v>
      </c>
      <c r="L10" s="6">
        <v>315</v>
      </c>
      <c r="M10" s="18">
        <f t="shared" si="1"/>
        <v>514</v>
      </c>
    </row>
    <row r="11" spans="1:13" x14ac:dyDescent="0.2">
      <c r="A11" s="1" t="s">
        <v>10</v>
      </c>
      <c r="B11" s="2">
        <v>7781</v>
      </c>
      <c r="C11" s="2">
        <v>5992</v>
      </c>
      <c r="D11" s="17">
        <f t="shared" si="2"/>
        <v>13773</v>
      </c>
      <c r="E11" s="2">
        <v>6517</v>
      </c>
      <c r="F11" s="2">
        <v>4503</v>
      </c>
      <c r="G11" s="18">
        <f t="shared" si="0"/>
        <v>11020</v>
      </c>
      <c r="H11" s="2">
        <v>8495</v>
      </c>
      <c r="I11" s="2">
        <v>7487</v>
      </c>
      <c r="J11" s="17">
        <f t="shared" si="3"/>
        <v>15982</v>
      </c>
      <c r="K11" s="2">
        <v>6431</v>
      </c>
      <c r="L11" s="2">
        <v>5559</v>
      </c>
      <c r="M11" s="18">
        <f t="shared" si="1"/>
        <v>11990</v>
      </c>
    </row>
    <row r="12" spans="1:13" x14ac:dyDescent="0.2">
      <c r="A12" s="1" t="s">
        <v>52</v>
      </c>
      <c r="B12" s="2">
        <v>10144</v>
      </c>
      <c r="C12" s="2">
        <v>7177</v>
      </c>
      <c r="D12" s="17">
        <f t="shared" si="2"/>
        <v>17321</v>
      </c>
      <c r="E12" s="2">
        <v>10144</v>
      </c>
      <c r="F12" s="2">
        <v>7177</v>
      </c>
      <c r="G12" s="18">
        <f t="shared" si="0"/>
        <v>17321</v>
      </c>
      <c r="H12" s="6">
        <v>716</v>
      </c>
      <c r="I12" s="6">
        <v>601</v>
      </c>
      <c r="J12" s="17">
        <f t="shared" si="3"/>
        <v>1317</v>
      </c>
      <c r="K12" s="6">
        <v>716</v>
      </c>
      <c r="L12" s="6">
        <v>601</v>
      </c>
      <c r="M12" s="18">
        <f t="shared" si="1"/>
        <v>1317</v>
      </c>
    </row>
    <row r="13" spans="1:13" x14ac:dyDescent="0.2">
      <c r="A13" s="1" t="s">
        <v>11</v>
      </c>
      <c r="B13" s="2">
        <v>4278</v>
      </c>
      <c r="C13" s="2">
        <v>4146</v>
      </c>
      <c r="D13" s="17">
        <f t="shared" si="2"/>
        <v>8424</v>
      </c>
      <c r="E13" s="2">
        <v>4556</v>
      </c>
      <c r="F13" s="2">
        <v>4692</v>
      </c>
      <c r="G13" s="18">
        <f t="shared" si="0"/>
        <v>9248</v>
      </c>
      <c r="H13" s="2">
        <v>2508</v>
      </c>
      <c r="I13" s="2">
        <v>2661</v>
      </c>
      <c r="J13" s="17">
        <f t="shared" si="3"/>
        <v>5169</v>
      </c>
      <c r="K13" s="2">
        <v>1739</v>
      </c>
      <c r="L13" s="2">
        <v>1898</v>
      </c>
      <c r="M13" s="18">
        <f t="shared" si="1"/>
        <v>3637</v>
      </c>
    </row>
    <row r="14" spans="1:13" x14ac:dyDescent="0.2">
      <c r="A14" s="1" t="s">
        <v>12</v>
      </c>
      <c r="B14" s="2">
        <v>13171</v>
      </c>
      <c r="C14" s="2">
        <v>12243</v>
      </c>
      <c r="D14" s="17">
        <f t="shared" si="2"/>
        <v>25414</v>
      </c>
      <c r="E14" s="2">
        <v>10654</v>
      </c>
      <c r="F14" s="2">
        <v>10538</v>
      </c>
      <c r="G14" s="18">
        <f t="shared" si="0"/>
        <v>21192</v>
      </c>
      <c r="H14" s="2">
        <v>4393</v>
      </c>
      <c r="I14" s="2">
        <v>4663</v>
      </c>
      <c r="J14" s="17">
        <f t="shared" si="3"/>
        <v>9056</v>
      </c>
      <c r="K14" s="2">
        <v>3713</v>
      </c>
      <c r="L14" s="2">
        <v>3723</v>
      </c>
      <c r="M14" s="18">
        <f t="shared" si="1"/>
        <v>7436</v>
      </c>
    </row>
    <row r="15" spans="1:13" x14ac:dyDescent="0.2">
      <c r="A15" s="1" t="s">
        <v>40</v>
      </c>
      <c r="B15" s="2">
        <v>6282</v>
      </c>
      <c r="C15" s="2">
        <v>7170</v>
      </c>
      <c r="D15" s="17">
        <f t="shared" si="2"/>
        <v>13452</v>
      </c>
      <c r="E15" s="2">
        <v>6502</v>
      </c>
      <c r="F15" s="2">
        <v>7389</v>
      </c>
      <c r="G15" s="18">
        <f t="shared" si="0"/>
        <v>13891</v>
      </c>
      <c r="H15" s="2">
        <v>3887</v>
      </c>
      <c r="I15" s="2">
        <v>3980</v>
      </c>
      <c r="J15" s="17">
        <f t="shared" si="3"/>
        <v>7867</v>
      </c>
      <c r="K15" s="2">
        <v>3088</v>
      </c>
      <c r="L15" s="2">
        <v>3221</v>
      </c>
      <c r="M15" s="18">
        <f t="shared" si="1"/>
        <v>6309</v>
      </c>
    </row>
    <row r="16" spans="1:13" x14ac:dyDescent="0.2">
      <c r="A16" s="1" t="s">
        <v>13</v>
      </c>
      <c r="B16" s="2">
        <v>11900</v>
      </c>
      <c r="C16" s="2">
        <v>12072</v>
      </c>
      <c r="D16" s="17">
        <f t="shared" si="2"/>
        <v>23972</v>
      </c>
      <c r="E16" s="2">
        <v>9276</v>
      </c>
      <c r="F16" s="2">
        <v>9409</v>
      </c>
      <c r="G16" s="18">
        <f t="shared" si="0"/>
        <v>18685</v>
      </c>
      <c r="H16" s="2">
        <v>8330</v>
      </c>
      <c r="I16" s="2">
        <v>8000</v>
      </c>
      <c r="J16" s="17">
        <f t="shared" si="3"/>
        <v>16330</v>
      </c>
      <c r="K16" s="2">
        <v>4476</v>
      </c>
      <c r="L16" s="2">
        <v>4611</v>
      </c>
      <c r="M16" s="18">
        <f t="shared" si="1"/>
        <v>9087</v>
      </c>
    </row>
    <row r="17" spans="1:13" x14ac:dyDescent="0.2">
      <c r="A17" s="1" t="s">
        <v>14</v>
      </c>
      <c r="B17" s="2">
        <v>6817</v>
      </c>
      <c r="C17" s="2">
        <v>6455</v>
      </c>
      <c r="D17" s="17">
        <f t="shared" si="2"/>
        <v>13272</v>
      </c>
      <c r="E17" s="2">
        <v>6817</v>
      </c>
      <c r="F17" s="13">
        <v>6455</v>
      </c>
      <c r="G17" s="18">
        <f t="shared" si="0"/>
        <v>13272</v>
      </c>
      <c r="H17" s="2">
        <v>1273</v>
      </c>
      <c r="I17" s="2">
        <v>1288</v>
      </c>
      <c r="J17" s="17">
        <f t="shared" si="3"/>
        <v>2561</v>
      </c>
      <c r="K17" s="2">
        <v>1273</v>
      </c>
      <c r="L17" s="13">
        <v>1288</v>
      </c>
      <c r="M17" s="18">
        <f t="shared" si="1"/>
        <v>2561</v>
      </c>
    </row>
    <row r="18" spans="1:13" x14ac:dyDescent="0.2">
      <c r="A18" s="1" t="s">
        <v>15</v>
      </c>
      <c r="B18" s="2">
        <v>9507</v>
      </c>
      <c r="C18" s="2">
        <v>12154</v>
      </c>
      <c r="D18" s="17">
        <f t="shared" si="2"/>
        <v>21661</v>
      </c>
      <c r="E18" s="2">
        <v>9792</v>
      </c>
      <c r="F18" s="2">
        <v>12519</v>
      </c>
      <c r="G18" s="18">
        <f t="shared" si="0"/>
        <v>22311</v>
      </c>
      <c r="H18" s="2">
        <v>6364</v>
      </c>
      <c r="I18" s="2">
        <v>7465</v>
      </c>
      <c r="J18" s="17">
        <f t="shared" si="3"/>
        <v>13829</v>
      </c>
      <c r="K18" s="2">
        <v>6555</v>
      </c>
      <c r="L18" s="2">
        <v>7689</v>
      </c>
      <c r="M18" s="18">
        <f t="shared" si="1"/>
        <v>14244</v>
      </c>
    </row>
    <row r="19" spans="1:13" x14ac:dyDescent="0.2">
      <c r="A19" s="1" t="s">
        <v>16</v>
      </c>
      <c r="B19" s="2">
        <v>4779</v>
      </c>
      <c r="C19" s="2">
        <v>5839</v>
      </c>
      <c r="D19" s="17">
        <f t="shared" si="2"/>
        <v>10618</v>
      </c>
      <c r="E19" s="13">
        <v>5617</v>
      </c>
      <c r="F19" s="2">
        <v>6509</v>
      </c>
      <c r="G19" s="18">
        <f t="shared" si="0"/>
        <v>12126</v>
      </c>
      <c r="H19" s="6">
        <v>179</v>
      </c>
      <c r="I19" s="6">
        <v>179</v>
      </c>
      <c r="J19" s="17">
        <f t="shared" si="3"/>
        <v>358</v>
      </c>
      <c r="K19" s="2">
        <v>1135</v>
      </c>
      <c r="L19" s="2">
        <v>1318</v>
      </c>
      <c r="M19" s="18">
        <f t="shared" si="1"/>
        <v>2453</v>
      </c>
    </row>
    <row r="20" spans="1:13" x14ac:dyDescent="0.2">
      <c r="A20" s="1" t="s">
        <v>17</v>
      </c>
      <c r="B20" s="2">
        <v>9110</v>
      </c>
      <c r="C20" s="2">
        <v>5935</v>
      </c>
      <c r="D20" s="17">
        <f t="shared" si="2"/>
        <v>15045</v>
      </c>
      <c r="E20" s="2">
        <v>9928</v>
      </c>
      <c r="F20" s="2">
        <v>5594</v>
      </c>
      <c r="G20" s="18">
        <f t="shared" si="0"/>
        <v>15522</v>
      </c>
      <c r="H20" s="2">
        <v>2369</v>
      </c>
      <c r="I20" s="2">
        <v>2238</v>
      </c>
      <c r="J20" s="17">
        <f t="shared" si="3"/>
        <v>4607</v>
      </c>
      <c r="K20" s="2">
        <v>3868</v>
      </c>
      <c r="L20" s="2">
        <v>3345</v>
      </c>
      <c r="M20" s="18">
        <f t="shared" si="1"/>
        <v>7213</v>
      </c>
    </row>
    <row r="21" spans="1:13" x14ac:dyDescent="0.2">
      <c r="A21" s="1" t="s">
        <v>18</v>
      </c>
      <c r="B21" s="2">
        <v>53802</v>
      </c>
      <c r="C21" s="2">
        <v>60731</v>
      </c>
      <c r="D21" s="17">
        <f t="shared" si="2"/>
        <v>114533</v>
      </c>
      <c r="E21" s="2">
        <v>56892</v>
      </c>
      <c r="F21" s="2">
        <v>59246</v>
      </c>
      <c r="G21" s="18">
        <f t="shared" si="0"/>
        <v>116138</v>
      </c>
      <c r="H21" s="6">
        <v>330</v>
      </c>
      <c r="I21" s="6">
        <v>379</v>
      </c>
      <c r="J21" s="17">
        <f t="shared" si="3"/>
        <v>709</v>
      </c>
      <c r="K21" s="6">
        <v>330</v>
      </c>
      <c r="L21" s="6">
        <v>379</v>
      </c>
      <c r="M21" s="18">
        <f t="shared" si="1"/>
        <v>709</v>
      </c>
    </row>
    <row r="22" spans="1:13" x14ac:dyDescent="0.2">
      <c r="A22" s="1" t="s">
        <v>19</v>
      </c>
      <c r="B22" s="2">
        <v>16988</v>
      </c>
      <c r="C22" s="2">
        <v>8825</v>
      </c>
      <c r="D22" s="17">
        <f t="shared" si="2"/>
        <v>25813</v>
      </c>
      <c r="E22" s="2">
        <v>17741</v>
      </c>
      <c r="F22" s="2">
        <v>9965</v>
      </c>
      <c r="G22" s="18">
        <f t="shared" si="0"/>
        <v>27706</v>
      </c>
      <c r="H22" s="6">
        <v>69</v>
      </c>
      <c r="I22" s="6">
        <v>44</v>
      </c>
      <c r="J22" s="17">
        <f t="shared" si="3"/>
        <v>113</v>
      </c>
      <c r="K22" s="6">
        <v>115</v>
      </c>
      <c r="L22" s="6">
        <v>142</v>
      </c>
      <c r="M22" s="18">
        <f t="shared" si="1"/>
        <v>257</v>
      </c>
    </row>
    <row r="23" spans="1:13" x14ac:dyDescent="0.2">
      <c r="A23" s="1" t="s">
        <v>20</v>
      </c>
      <c r="B23" s="2">
        <v>19558</v>
      </c>
      <c r="C23" s="2">
        <v>15247</v>
      </c>
      <c r="D23" s="17">
        <f t="shared" si="2"/>
        <v>34805</v>
      </c>
      <c r="E23" s="2">
        <v>19675</v>
      </c>
      <c r="F23" s="2">
        <v>15254</v>
      </c>
      <c r="G23" s="18">
        <f t="shared" si="0"/>
        <v>34929</v>
      </c>
      <c r="H23" s="2">
        <v>5437</v>
      </c>
      <c r="I23" s="2">
        <v>5317</v>
      </c>
      <c r="J23" s="17">
        <f t="shared" si="3"/>
        <v>10754</v>
      </c>
      <c r="K23" s="2">
        <v>5643</v>
      </c>
      <c r="L23" s="2">
        <v>5503</v>
      </c>
      <c r="M23" s="18">
        <f t="shared" si="1"/>
        <v>11146</v>
      </c>
    </row>
    <row r="24" spans="1:13" x14ac:dyDescent="0.2">
      <c r="A24" s="1" t="s">
        <v>21</v>
      </c>
      <c r="B24" s="2">
        <v>45816</v>
      </c>
      <c r="C24" s="2">
        <v>26750</v>
      </c>
      <c r="D24" s="17">
        <f t="shared" si="2"/>
        <v>72566</v>
      </c>
      <c r="E24" s="2">
        <v>40395</v>
      </c>
      <c r="F24" s="2">
        <v>25661</v>
      </c>
      <c r="G24" s="18">
        <f t="shared" si="0"/>
        <v>66056</v>
      </c>
      <c r="H24" s="2">
        <v>4518</v>
      </c>
      <c r="I24" s="2">
        <v>5094</v>
      </c>
      <c r="J24" s="17">
        <f t="shared" si="3"/>
        <v>9612</v>
      </c>
      <c r="K24" s="2">
        <v>4487</v>
      </c>
      <c r="L24" s="2">
        <v>5761</v>
      </c>
      <c r="M24" s="18">
        <f t="shared" si="1"/>
        <v>10248</v>
      </c>
    </row>
    <row r="25" spans="1:13" x14ac:dyDescent="0.2">
      <c r="A25" s="1" t="s">
        <v>22</v>
      </c>
      <c r="B25" s="2">
        <v>27781</v>
      </c>
      <c r="C25" s="2">
        <v>14527</v>
      </c>
      <c r="D25" s="17">
        <f t="shared" si="2"/>
        <v>42308</v>
      </c>
      <c r="E25" s="2">
        <v>31971</v>
      </c>
      <c r="F25" s="2">
        <v>17021</v>
      </c>
      <c r="G25" s="18">
        <f t="shared" si="0"/>
        <v>48992</v>
      </c>
      <c r="H25" s="2">
        <v>3593</v>
      </c>
      <c r="I25" s="2">
        <v>2506</v>
      </c>
      <c r="J25" s="17">
        <f t="shared" si="3"/>
        <v>6099</v>
      </c>
      <c r="K25" s="2">
        <v>3027</v>
      </c>
      <c r="L25" s="2">
        <v>1981</v>
      </c>
      <c r="M25" s="18">
        <f t="shared" si="1"/>
        <v>5008</v>
      </c>
    </row>
    <row r="26" spans="1:13" x14ac:dyDescent="0.2">
      <c r="A26" s="1" t="s">
        <v>23</v>
      </c>
      <c r="B26" s="2">
        <v>21641</v>
      </c>
      <c r="C26" s="2">
        <v>5859</v>
      </c>
      <c r="D26" s="17">
        <f t="shared" si="2"/>
        <v>27500</v>
      </c>
      <c r="E26" s="2">
        <v>18211</v>
      </c>
      <c r="F26" s="2">
        <v>8138</v>
      </c>
      <c r="G26" s="18">
        <f t="shared" si="0"/>
        <v>26349</v>
      </c>
      <c r="H26" s="6">
        <v>263</v>
      </c>
      <c r="I26" s="6">
        <v>323</v>
      </c>
      <c r="J26" s="17">
        <f t="shared" si="3"/>
        <v>586</v>
      </c>
      <c r="K26" s="6">
        <v>689</v>
      </c>
      <c r="L26" s="6">
        <v>541</v>
      </c>
      <c r="M26" s="18">
        <f t="shared" si="1"/>
        <v>1230</v>
      </c>
    </row>
    <row r="27" spans="1:13" x14ac:dyDescent="0.2">
      <c r="A27" s="1" t="s">
        <v>41</v>
      </c>
      <c r="B27" s="2">
        <v>7364</v>
      </c>
      <c r="C27" s="2">
        <v>6425</v>
      </c>
      <c r="D27" s="17">
        <f t="shared" si="2"/>
        <v>13789</v>
      </c>
      <c r="E27" s="2">
        <v>7178</v>
      </c>
      <c r="F27" s="2">
        <v>6496</v>
      </c>
      <c r="G27" s="18">
        <f t="shared" si="0"/>
        <v>13674</v>
      </c>
      <c r="H27" s="2">
        <v>2601</v>
      </c>
      <c r="I27" s="2">
        <v>2555</v>
      </c>
      <c r="J27" s="17">
        <f t="shared" si="3"/>
        <v>5156</v>
      </c>
      <c r="K27" s="2">
        <v>2837</v>
      </c>
      <c r="L27" s="2">
        <v>3011</v>
      </c>
      <c r="M27" s="18">
        <f t="shared" si="1"/>
        <v>5848</v>
      </c>
    </row>
    <row r="28" spans="1:13" x14ac:dyDescent="0.2">
      <c r="A28" s="1" t="s">
        <v>24</v>
      </c>
      <c r="B28" s="2">
        <v>13333</v>
      </c>
      <c r="C28" s="2">
        <v>11490</v>
      </c>
      <c r="D28" s="17">
        <f t="shared" si="2"/>
        <v>24823</v>
      </c>
      <c r="E28" s="2">
        <v>13760</v>
      </c>
      <c r="F28" s="2">
        <v>11858</v>
      </c>
      <c r="G28" s="18">
        <f t="shared" si="0"/>
        <v>25618</v>
      </c>
      <c r="H28" s="2">
        <v>2099</v>
      </c>
      <c r="I28" s="2">
        <v>1960</v>
      </c>
      <c r="J28" s="17">
        <f t="shared" si="3"/>
        <v>4059</v>
      </c>
      <c r="K28" s="2">
        <v>2099</v>
      </c>
      <c r="L28" s="2">
        <v>1960</v>
      </c>
      <c r="M28" s="18">
        <f t="shared" si="1"/>
        <v>4059</v>
      </c>
    </row>
    <row r="29" spans="1:13" x14ac:dyDescent="0.2">
      <c r="A29" s="1" t="s">
        <v>25</v>
      </c>
      <c r="B29" s="2">
        <v>21115</v>
      </c>
      <c r="C29" s="2">
        <v>23886</v>
      </c>
      <c r="D29" s="17">
        <f t="shared" si="2"/>
        <v>45001</v>
      </c>
      <c r="E29" s="2">
        <v>21828</v>
      </c>
      <c r="F29" s="2">
        <v>24696</v>
      </c>
      <c r="G29" s="18">
        <f t="shared" si="0"/>
        <v>46524</v>
      </c>
      <c r="H29" s="2">
        <v>17240</v>
      </c>
      <c r="I29" s="2">
        <v>18453</v>
      </c>
      <c r="J29" s="17">
        <f t="shared" si="3"/>
        <v>35693</v>
      </c>
      <c r="K29" s="2">
        <v>24401</v>
      </c>
      <c r="L29" s="2">
        <v>25026</v>
      </c>
      <c r="M29" s="18">
        <f t="shared" si="1"/>
        <v>49427</v>
      </c>
    </row>
    <row r="30" spans="1:13" x14ac:dyDescent="0.2">
      <c r="A30" s="1" t="s">
        <v>26</v>
      </c>
      <c r="B30" s="2">
        <v>15609</v>
      </c>
      <c r="C30" s="2">
        <v>11137</v>
      </c>
      <c r="D30" s="17">
        <f t="shared" si="2"/>
        <v>26746</v>
      </c>
      <c r="E30" s="2">
        <v>14952</v>
      </c>
      <c r="F30" s="2">
        <v>11588</v>
      </c>
      <c r="G30" s="18">
        <f t="shared" si="0"/>
        <v>26540</v>
      </c>
      <c r="H30" s="2">
        <v>2162</v>
      </c>
      <c r="I30" s="2">
        <v>2051</v>
      </c>
      <c r="J30" s="17">
        <f t="shared" si="3"/>
        <v>4213</v>
      </c>
      <c r="K30" s="2">
        <v>1324</v>
      </c>
      <c r="L30" s="2">
        <v>1209</v>
      </c>
      <c r="M30" s="18">
        <f t="shared" si="1"/>
        <v>2533</v>
      </c>
    </row>
    <row r="31" spans="1:13" x14ac:dyDescent="0.2">
      <c r="A31" s="1" t="s">
        <v>27</v>
      </c>
      <c r="B31" s="2">
        <v>28002</v>
      </c>
      <c r="C31" s="2">
        <v>19460</v>
      </c>
      <c r="D31" s="17">
        <f t="shared" si="2"/>
        <v>47462</v>
      </c>
      <c r="E31" s="2">
        <v>27042</v>
      </c>
      <c r="F31" s="2">
        <v>18548</v>
      </c>
      <c r="G31" s="18">
        <f t="shared" si="0"/>
        <v>45590</v>
      </c>
      <c r="H31" s="2">
        <v>2117</v>
      </c>
      <c r="I31" s="2">
        <v>2213</v>
      </c>
      <c r="J31" s="17">
        <f t="shared" si="3"/>
        <v>4330</v>
      </c>
      <c r="K31" s="2">
        <v>2517</v>
      </c>
      <c r="L31" s="2">
        <v>2323</v>
      </c>
      <c r="M31" s="18">
        <f t="shared" si="1"/>
        <v>4840</v>
      </c>
    </row>
    <row r="32" spans="1:13" x14ac:dyDescent="0.2">
      <c r="A32" s="1" t="s">
        <v>42</v>
      </c>
      <c r="B32" s="2">
        <v>19335</v>
      </c>
      <c r="C32" s="2">
        <v>21390</v>
      </c>
      <c r="D32" s="17">
        <f t="shared" si="2"/>
        <v>40725</v>
      </c>
      <c r="E32" s="2">
        <v>21574</v>
      </c>
      <c r="F32" s="2">
        <v>22070</v>
      </c>
      <c r="G32" s="18">
        <f t="shared" si="0"/>
        <v>43644</v>
      </c>
      <c r="H32" s="2">
        <v>14722</v>
      </c>
      <c r="I32" s="2">
        <v>15257</v>
      </c>
      <c r="J32" s="17">
        <f t="shared" si="3"/>
        <v>29979</v>
      </c>
      <c r="K32" s="2">
        <v>15489</v>
      </c>
      <c r="L32" s="2">
        <v>16792</v>
      </c>
      <c r="M32" s="18">
        <f t="shared" si="1"/>
        <v>32281</v>
      </c>
    </row>
    <row r="33" spans="1:13" x14ac:dyDescent="0.2">
      <c r="A33" s="1" t="s">
        <v>28</v>
      </c>
      <c r="B33" s="2">
        <v>12220</v>
      </c>
      <c r="C33" s="2">
        <v>11872</v>
      </c>
      <c r="D33" s="17">
        <f t="shared" si="2"/>
        <v>24092</v>
      </c>
      <c r="E33" s="2">
        <v>10709</v>
      </c>
      <c r="F33" s="2">
        <v>10821</v>
      </c>
      <c r="G33" s="18">
        <f t="shared" si="0"/>
        <v>21530</v>
      </c>
      <c r="H33" s="2">
        <v>2055</v>
      </c>
      <c r="I33" s="2">
        <v>2036</v>
      </c>
      <c r="J33" s="17">
        <f t="shared" si="3"/>
        <v>4091</v>
      </c>
      <c r="K33" s="2">
        <v>1782</v>
      </c>
      <c r="L33" s="2">
        <v>1629</v>
      </c>
      <c r="M33" s="18">
        <f t="shared" si="1"/>
        <v>3411</v>
      </c>
    </row>
    <row r="34" spans="1:13" x14ac:dyDescent="0.2">
      <c r="A34" s="1" t="s">
        <v>29</v>
      </c>
      <c r="B34" s="2">
        <v>12065</v>
      </c>
      <c r="C34" s="2">
        <v>10381</v>
      </c>
      <c r="D34" s="17">
        <f t="shared" si="2"/>
        <v>22446</v>
      </c>
      <c r="E34" s="2">
        <v>7229</v>
      </c>
      <c r="F34" s="2">
        <v>7225</v>
      </c>
      <c r="G34" s="18">
        <f t="shared" si="0"/>
        <v>14454</v>
      </c>
      <c r="H34" s="2">
        <v>1068</v>
      </c>
      <c r="I34" s="2">
        <v>1196</v>
      </c>
      <c r="J34" s="17">
        <f t="shared" si="3"/>
        <v>2264</v>
      </c>
      <c r="K34" s="2">
        <v>1068</v>
      </c>
      <c r="L34" s="2">
        <v>1196</v>
      </c>
      <c r="M34" s="18">
        <f t="shared" si="1"/>
        <v>2264</v>
      </c>
    </row>
    <row r="35" spans="1:13" x14ac:dyDescent="0.2">
      <c r="A35" s="1" t="s">
        <v>30</v>
      </c>
      <c r="B35" s="2">
        <v>26372</v>
      </c>
      <c r="C35" s="2">
        <v>27795</v>
      </c>
      <c r="D35" s="17">
        <f t="shared" si="2"/>
        <v>54167</v>
      </c>
      <c r="E35" s="13">
        <v>13200</v>
      </c>
      <c r="F35" s="2">
        <v>14713</v>
      </c>
      <c r="G35" s="18">
        <f t="shared" si="0"/>
        <v>27913</v>
      </c>
      <c r="H35" s="2">
        <v>8377</v>
      </c>
      <c r="I35" s="2">
        <v>9321</v>
      </c>
      <c r="J35" s="17">
        <f t="shared" si="3"/>
        <v>17698</v>
      </c>
      <c r="K35" s="2">
        <v>8477</v>
      </c>
      <c r="L35" s="2">
        <v>9220</v>
      </c>
      <c r="M35" s="18">
        <f t="shared" si="1"/>
        <v>17697</v>
      </c>
    </row>
    <row r="36" spans="1:13" x14ac:dyDescent="0.2">
      <c r="A36" s="1" t="s">
        <v>43</v>
      </c>
      <c r="B36" s="2">
        <v>8001</v>
      </c>
      <c r="C36" s="2">
        <v>6244</v>
      </c>
      <c r="D36" s="17">
        <f t="shared" si="2"/>
        <v>14245</v>
      </c>
      <c r="E36" s="2">
        <v>16061</v>
      </c>
      <c r="F36" s="2">
        <v>6527</v>
      </c>
      <c r="G36" s="18">
        <f t="shared" si="0"/>
        <v>22588</v>
      </c>
      <c r="H36" s="2">
        <v>5344</v>
      </c>
      <c r="I36" s="2">
        <v>5185</v>
      </c>
      <c r="J36" s="17">
        <f t="shared" si="3"/>
        <v>10529</v>
      </c>
      <c r="K36" s="2">
        <v>3920</v>
      </c>
      <c r="L36" s="2">
        <v>3814</v>
      </c>
      <c r="M36" s="18">
        <f t="shared" si="1"/>
        <v>7734</v>
      </c>
    </row>
    <row r="37" spans="1:13" x14ac:dyDescent="0.2">
      <c r="A37" s="1" t="s">
        <v>31</v>
      </c>
      <c r="B37" s="3">
        <v>13759</v>
      </c>
      <c r="C37" s="2">
        <v>14743</v>
      </c>
      <c r="D37" s="17">
        <f t="shared" si="2"/>
        <v>28502</v>
      </c>
      <c r="E37" s="2">
        <v>12275</v>
      </c>
      <c r="F37" s="2">
        <v>12336</v>
      </c>
      <c r="G37" s="18">
        <f t="shared" si="0"/>
        <v>24611</v>
      </c>
      <c r="H37" s="2">
        <v>3596</v>
      </c>
      <c r="I37" s="2">
        <v>3762</v>
      </c>
      <c r="J37" s="17">
        <f t="shared" si="3"/>
        <v>7358</v>
      </c>
      <c r="K37" s="2">
        <v>3228</v>
      </c>
      <c r="L37" s="2">
        <v>3594</v>
      </c>
      <c r="M37" s="18">
        <f t="shared" si="1"/>
        <v>6822</v>
      </c>
    </row>
    <row r="38" spans="1:13" x14ac:dyDescent="0.2">
      <c r="A38" s="1" t="s">
        <v>32</v>
      </c>
      <c r="B38" s="2">
        <v>16078</v>
      </c>
      <c r="C38" s="2">
        <v>7795</v>
      </c>
      <c r="D38" s="17">
        <f t="shared" si="2"/>
        <v>23873</v>
      </c>
      <c r="E38" s="2">
        <v>18040</v>
      </c>
      <c r="F38" s="2">
        <v>7891</v>
      </c>
      <c r="G38" s="18">
        <f t="shared" si="0"/>
        <v>25931</v>
      </c>
      <c r="H38" s="6">
        <v>703</v>
      </c>
      <c r="I38" s="6">
        <v>804</v>
      </c>
      <c r="J38" s="17">
        <f t="shared" si="3"/>
        <v>1507</v>
      </c>
      <c r="K38" s="6">
        <v>554</v>
      </c>
      <c r="L38" s="6">
        <v>607</v>
      </c>
      <c r="M38" s="18">
        <f t="shared" si="1"/>
        <v>1161</v>
      </c>
    </row>
    <row r="39" spans="1:13" x14ac:dyDescent="0.2">
      <c r="A39" s="1" t="s">
        <v>33</v>
      </c>
      <c r="B39" s="2">
        <v>5504</v>
      </c>
      <c r="C39" s="2">
        <v>3833</v>
      </c>
      <c r="D39" s="17">
        <f t="shared" si="2"/>
        <v>9337</v>
      </c>
      <c r="E39" s="2">
        <v>6585</v>
      </c>
      <c r="F39" s="2">
        <v>4614</v>
      </c>
      <c r="G39" s="18">
        <f t="shared" si="0"/>
        <v>11199</v>
      </c>
      <c r="H39" s="2">
        <v>3019</v>
      </c>
      <c r="I39" s="2">
        <v>2509</v>
      </c>
      <c r="J39" s="17">
        <f t="shared" si="3"/>
        <v>5528</v>
      </c>
      <c r="K39" s="2">
        <v>3494</v>
      </c>
      <c r="L39" s="2">
        <v>2924</v>
      </c>
      <c r="M39" s="18">
        <f t="shared" si="1"/>
        <v>6418</v>
      </c>
    </row>
    <row r="40" spans="1:13" x14ac:dyDescent="0.2">
      <c r="A40" s="1" t="s">
        <v>34</v>
      </c>
      <c r="B40" s="2">
        <v>7205</v>
      </c>
      <c r="C40" s="2">
        <v>3015</v>
      </c>
      <c r="D40" s="17">
        <f t="shared" si="2"/>
        <v>10220</v>
      </c>
      <c r="E40" s="2">
        <v>4453</v>
      </c>
      <c r="F40" s="2">
        <v>1580</v>
      </c>
      <c r="G40" s="18">
        <f t="shared" si="0"/>
        <v>6033</v>
      </c>
      <c r="H40" s="6">
        <v>732</v>
      </c>
      <c r="I40" s="2">
        <v>1041</v>
      </c>
      <c r="J40" s="17">
        <f t="shared" si="3"/>
        <v>1773</v>
      </c>
      <c r="K40" s="2">
        <v>1997</v>
      </c>
      <c r="L40" s="2">
        <v>2105</v>
      </c>
      <c r="M40" s="18">
        <f t="shared" si="1"/>
        <v>4102</v>
      </c>
    </row>
    <row r="41" spans="1:13" x14ac:dyDescent="0.2">
      <c r="A41" s="1" t="s">
        <v>35</v>
      </c>
      <c r="B41" s="2">
        <v>18073</v>
      </c>
      <c r="C41" s="2">
        <v>7674</v>
      </c>
      <c r="D41" s="17">
        <f t="shared" si="2"/>
        <v>25747</v>
      </c>
      <c r="E41" s="6">
        <v>16733</v>
      </c>
      <c r="F41" s="2">
        <v>6732</v>
      </c>
      <c r="G41" s="18">
        <f t="shared" si="0"/>
        <v>23465</v>
      </c>
      <c r="H41" s="2">
        <v>18073</v>
      </c>
      <c r="I41" s="2">
        <v>7674</v>
      </c>
      <c r="J41" s="17">
        <f t="shared" si="3"/>
        <v>25747</v>
      </c>
      <c r="K41" s="2">
        <v>1104</v>
      </c>
      <c r="L41" s="6">
        <v>977</v>
      </c>
      <c r="M41" s="18">
        <f t="shared" si="1"/>
        <v>2081</v>
      </c>
    </row>
    <row r="42" spans="1:13" s="8" customFormat="1" x14ac:dyDescent="0.2">
      <c r="A42" s="5" t="s">
        <v>36</v>
      </c>
      <c r="B42" s="7">
        <f>SUM(B5:B41)</f>
        <v>563539</v>
      </c>
      <c r="C42" s="7">
        <f t="shared" ref="C42:L42" si="4">SUM(C5:C41)</f>
        <v>455296</v>
      </c>
      <c r="D42" s="18">
        <f t="shared" si="2"/>
        <v>1018835</v>
      </c>
      <c r="E42" s="7">
        <f t="shared" si="4"/>
        <v>538345</v>
      </c>
      <c r="F42" s="7">
        <f t="shared" si="4"/>
        <v>429502</v>
      </c>
      <c r="G42" s="18">
        <f>SUM(E42:F42)</f>
        <v>967847</v>
      </c>
      <c r="H42" s="7">
        <f t="shared" si="4"/>
        <v>146933</v>
      </c>
      <c r="I42" s="7">
        <f t="shared" si="4"/>
        <v>139408</v>
      </c>
      <c r="J42" s="18">
        <f t="shared" si="3"/>
        <v>286341</v>
      </c>
      <c r="K42" s="7">
        <f t="shared" si="4"/>
        <v>137851</v>
      </c>
      <c r="L42" s="7">
        <f t="shared" si="4"/>
        <v>141353</v>
      </c>
      <c r="M42" s="18">
        <f>SUM(K42:L42)</f>
        <v>279204</v>
      </c>
    </row>
    <row r="43" spans="1:13" x14ac:dyDescent="0.2">
      <c r="A43" s="15"/>
    </row>
  </sheetData>
  <mergeCells count="8">
    <mergeCell ref="A1:L1"/>
    <mergeCell ref="A2:A4"/>
    <mergeCell ref="B2:F2"/>
    <mergeCell ref="B3:C3"/>
    <mergeCell ref="E3:F3"/>
    <mergeCell ref="H2:L2"/>
    <mergeCell ref="H3:I3"/>
    <mergeCell ref="K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Public school enrollment</vt:lpstr>
      <vt:lpstr>Private sch. enrolment</vt:lpstr>
      <vt:lpstr>Number of schools</vt:lpstr>
      <vt:lpstr>No of Pupils that completed sch</vt:lpstr>
    </vt:vector>
  </TitlesOfParts>
  <Company>Investintech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Mikael Chenko</cp:lastModifiedBy>
  <dcterms:created xsi:type="dcterms:W3CDTF">2019-04-30T05:21:08Z</dcterms:created>
  <dcterms:modified xsi:type="dcterms:W3CDTF">2019-05-06T15:51:49Z</dcterms:modified>
</cp:coreProperties>
</file>